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10965" activeTab="1"/>
  </bookViews>
  <sheets>
    <sheet name="综合文秘" sheetId="1" r:id="rId1"/>
    <sheet name="计算机" sheetId="2" r:id="rId2"/>
  </sheets>
  <definedNames/>
  <calcPr fullCalcOnLoad="1"/>
</workbook>
</file>

<file path=xl/sharedStrings.xml><?xml version="1.0" encoding="utf-8"?>
<sst xmlns="http://schemas.openxmlformats.org/spreadsheetml/2006/main" count="85" uniqueCount="40">
  <si>
    <t>株洲市人社局公开选调公务员（综合文秘岗位）综合成绩及排名</t>
  </si>
  <si>
    <t>报考职位</t>
  </si>
  <si>
    <t>姓名</t>
  </si>
  <si>
    <t>性别</t>
  </si>
  <si>
    <t>面试成绩</t>
  </si>
  <si>
    <t>面试成绩折分（50%）</t>
  </si>
  <si>
    <t>笔试成绩</t>
  </si>
  <si>
    <t>笔试成绩折分（50%）</t>
  </si>
  <si>
    <t>综合成绩</t>
  </si>
  <si>
    <t>排名</t>
  </si>
  <si>
    <t>综合文秘</t>
  </si>
  <si>
    <t>杨金龙</t>
  </si>
  <si>
    <t>男</t>
  </si>
  <si>
    <t>王杨辉</t>
  </si>
  <si>
    <t>周玮明</t>
  </si>
  <si>
    <t>李烨馨</t>
  </si>
  <si>
    <t>女</t>
  </si>
  <si>
    <t>王艺杰</t>
  </si>
  <si>
    <t>周晶</t>
  </si>
  <si>
    <t>谭帆</t>
  </si>
  <si>
    <t>吴蜀</t>
  </si>
  <si>
    <t>丁鑫禹</t>
  </si>
  <si>
    <t>李幽</t>
  </si>
  <si>
    <t>朱述进</t>
  </si>
  <si>
    <t>李超</t>
  </si>
  <si>
    <t>株洲市人社局公开选调公务员（计算机岗位）综合成绩及排名</t>
  </si>
  <si>
    <t>面试成绩折分（30%）</t>
  </si>
  <si>
    <t>笔试成绩折分（30%）</t>
  </si>
  <si>
    <t>业务技能测试成绩</t>
  </si>
  <si>
    <t>业务技能测试成绩折分（40%）</t>
  </si>
  <si>
    <t>计算机</t>
  </si>
  <si>
    <t>马坤</t>
  </si>
  <si>
    <t>王珂</t>
  </si>
  <si>
    <t>阮真</t>
  </si>
  <si>
    <t>罗素龄</t>
  </si>
  <si>
    <t>吴俊贤</t>
  </si>
  <si>
    <t>陈琴</t>
  </si>
  <si>
    <t>王风浪</t>
  </si>
  <si>
    <t>吕建良</t>
  </si>
  <si>
    <t>周玢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</si>
</sst>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9"/>
      <name val="宋体"/>
      <family val="0"/>
    </font>
    <font>
      <sz val="16"/>
      <name val="华文中宋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176" fontId="0" fillId="0" borderId="1" xfId="0" applyNumberFormat="1" applyBorder="1" applyAlignment="1" applyProtection="1">
      <alignment horizontal="center" vertical="center" wrapText="1"/>
      <protection/>
    </xf>
    <xf numFmtId="0" fontId="3" fillId="0" borderId="1" xfId="0" applyBorder="1" applyAlignment="1" applyProtection="1">
      <alignment horizontal="center" vertical="center" wrapText="1"/>
      <protection/>
    </xf>
    <xf numFmtId="176" fontId="4" fillId="0" borderId="1" xfId="0" applyNumberFormat="1" applyFont="1" applyBorder="1" applyAlignment="1" applyProtection="1">
      <alignment horizontal="center" vertical="center"/>
      <protection/>
    </xf>
    <xf numFmtId="176" fontId="0" fillId="0" borderId="1" xfId="0" applyNumberFormat="1" applyBorder="1" applyAlignment="1" applyProtection="1">
      <alignment horizontal="center" vertical="center"/>
      <protection/>
    </xf>
    <xf numFmtId="0" fontId="3" fillId="0" borderId="0" xfId="0" applyAlignment="1" applyProtection="1">
      <alignment vertical="center"/>
      <protection/>
    </xf>
    <xf numFmtId="176" fontId="3" fillId="0" borderId="0" xfId="0" applyNumberFormat="1" applyAlignment="1" applyProtection="1">
      <alignment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I15" sqref="I15"/>
    </sheetView>
  </sheetViews>
  <sheetFormatPr defaultColWidth="9.00390625" defaultRowHeight="14.25"/>
  <cols>
    <col min="1" max="1" width="21.50390625" style="0" customWidth="1"/>
    <col min="2" max="2" width="12.75390625" style="0" customWidth="1"/>
    <col min="3" max="3" width="7.625" style="0" customWidth="1"/>
    <col min="4" max="4" width="10.75390625" style="2" customWidth="1"/>
    <col min="5" max="5" width="11.625" style="0" customWidth="1"/>
    <col min="6" max="6" width="10.50390625" style="0" customWidth="1"/>
    <col min="7" max="7" width="12.25390625" style="0" customWidth="1"/>
    <col min="8" max="8" width="10.625" style="0" customWidth="1"/>
    <col min="9" max="9" width="9.75390625" style="0" customWidth="1"/>
  </cols>
  <sheetData>
    <row r="2" spans="1:9" ht="47.2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</row>
    <row r="3" spans="1:9" s="3" customFormat="1" ht="36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4" t="s">
        <v>7</v>
      </c>
      <c r="H3" s="4" t="s">
        <v>8</v>
      </c>
      <c r="I3" s="4" t="s">
        <v>9</v>
      </c>
    </row>
    <row r="4" spans="1:9" ht="27" customHeight="1">
      <c r="A4" s="4" t="s">
        <v>10</v>
      </c>
      <c r="B4" s="6" t="s">
        <v>11</v>
      </c>
      <c r="C4" s="6" t="s">
        <v>12</v>
      </c>
      <c r="D4" s="7">
        <v>80.3</v>
      </c>
      <c r="E4" s="4">
        <f aca="true" t="shared" si="0" ref="E4:E15">D4*0.5</f>
        <v>40.15</v>
      </c>
      <c r="F4" s="8">
        <v>83.17</v>
      </c>
      <c r="G4" s="8">
        <f aca="true" t="shared" si="1" ref="G4:G15">F4*0.5</f>
        <v>41.585</v>
      </c>
      <c r="H4" s="5">
        <f aca="true" t="shared" si="2" ref="H4:H15">E4+G4</f>
        <v>81.735</v>
      </c>
      <c r="I4" s="4">
        <v>1</v>
      </c>
    </row>
    <row r="5" spans="1:9" ht="27" customHeight="1">
      <c r="A5" s="4" t="s">
        <v>10</v>
      </c>
      <c r="B5" s="6" t="s">
        <v>13</v>
      </c>
      <c r="C5" s="6" t="s">
        <v>12</v>
      </c>
      <c r="D5" s="7">
        <v>83.5</v>
      </c>
      <c r="E5" s="4">
        <f t="shared" si="0"/>
        <v>41.75</v>
      </c>
      <c r="F5" s="8">
        <v>79.42</v>
      </c>
      <c r="G5" s="8">
        <f t="shared" si="1"/>
        <v>39.71</v>
      </c>
      <c r="H5" s="5">
        <f t="shared" si="2"/>
        <v>81.46000000000001</v>
      </c>
      <c r="I5" s="4">
        <v>2</v>
      </c>
    </row>
    <row r="6" spans="1:9" s="1" customFormat="1" ht="27" customHeight="1">
      <c r="A6" s="4" t="s">
        <v>10</v>
      </c>
      <c r="B6" s="6" t="s">
        <v>14</v>
      </c>
      <c r="C6" s="6" t="s">
        <v>12</v>
      </c>
      <c r="D6" s="7">
        <v>84.1</v>
      </c>
      <c r="E6" s="4">
        <f t="shared" si="0"/>
        <v>42.05</v>
      </c>
      <c r="F6" s="8">
        <v>78</v>
      </c>
      <c r="G6" s="8">
        <f t="shared" si="1"/>
        <v>39</v>
      </c>
      <c r="H6" s="5">
        <f t="shared" si="2"/>
        <v>81.05</v>
      </c>
      <c r="I6" s="4">
        <v>3</v>
      </c>
    </row>
    <row r="7" spans="1:9" ht="27" customHeight="1">
      <c r="A7" s="4" t="s">
        <v>10</v>
      </c>
      <c r="B7" s="6" t="s">
        <v>15</v>
      </c>
      <c r="C7" s="6" t="s">
        <v>16</v>
      </c>
      <c r="D7" s="7">
        <v>81.3</v>
      </c>
      <c r="E7" s="4">
        <f t="shared" si="0"/>
        <v>40.65</v>
      </c>
      <c r="F7" s="8">
        <v>79.67</v>
      </c>
      <c r="G7" s="8">
        <f t="shared" si="1"/>
        <v>39.835</v>
      </c>
      <c r="H7" s="5">
        <f t="shared" si="2"/>
        <v>80.485</v>
      </c>
      <c r="I7" s="4">
        <v>4</v>
      </c>
    </row>
    <row r="8" spans="1:9" s="1" customFormat="1" ht="27" customHeight="1">
      <c r="A8" s="4" t="s">
        <v>10</v>
      </c>
      <c r="B8" s="6" t="s">
        <v>17</v>
      </c>
      <c r="C8" s="6" t="s">
        <v>12</v>
      </c>
      <c r="D8" s="7">
        <v>83.9</v>
      </c>
      <c r="E8" s="4">
        <f t="shared" si="0"/>
        <v>41.95</v>
      </c>
      <c r="F8" s="8">
        <v>76.33</v>
      </c>
      <c r="G8" s="8">
        <f t="shared" si="1"/>
        <v>38.165</v>
      </c>
      <c r="H8" s="5">
        <f t="shared" si="2"/>
        <v>80.11500000000001</v>
      </c>
      <c r="I8" s="4">
        <v>5</v>
      </c>
    </row>
    <row r="9" spans="1:9" ht="27" customHeight="1">
      <c r="A9" s="4" t="s">
        <v>10</v>
      </c>
      <c r="B9" s="6" t="s">
        <v>18</v>
      </c>
      <c r="C9" s="6" t="s">
        <v>16</v>
      </c>
      <c r="D9" s="7">
        <v>80.4</v>
      </c>
      <c r="E9" s="4">
        <f t="shared" si="0"/>
        <v>40.2</v>
      </c>
      <c r="F9" s="8">
        <v>73.67</v>
      </c>
      <c r="G9" s="8">
        <f t="shared" si="1"/>
        <v>36.835</v>
      </c>
      <c r="H9" s="5">
        <f t="shared" si="2"/>
        <v>77.035</v>
      </c>
      <c r="I9" s="4">
        <v>6</v>
      </c>
    </row>
    <row r="10" spans="1:9" ht="27" customHeight="1">
      <c r="A10" s="4" t="s">
        <v>10</v>
      </c>
      <c r="B10" s="6" t="s">
        <v>19</v>
      </c>
      <c r="C10" s="6" t="s">
        <v>12</v>
      </c>
      <c r="D10" s="7">
        <v>81.3</v>
      </c>
      <c r="E10" s="4">
        <f t="shared" si="0"/>
        <v>40.65</v>
      </c>
      <c r="F10" s="8">
        <v>71.33</v>
      </c>
      <c r="G10" s="8">
        <f t="shared" si="1"/>
        <v>35.665</v>
      </c>
      <c r="H10" s="5">
        <f t="shared" si="2"/>
        <v>76.315</v>
      </c>
      <c r="I10" s="4">
        <v>7</v>
      </c>
    </row>
    <row r="11" spans="1:9" ht="27" customHeight="1">
      <c r="A11" s="4" t="s">
        <v>10</v>
      </c>
      <c r="B11" s="6" t="s">
        <v>20</v>
      </c>
      <c r="C11" s="6" t="s">
        <v>16</v>
      </c>
      <c r="D11" s="7">
        <v>80.3</v>
      </c>
      <c r="E11" s="4">
        <f t="shared" si="0"/>
        <v>40.15</v>
      </c>
      <c r="F11" s="8">
        <v>70.67</v>
      </c>
      <c r="G11" s="8">
        <f t="shared" si="1"/>
        <v>35.335</v>
      </c>
      <c r="H11" s="5">
        <f t="shared" si="2"/>
        <v>75.485</v>
      </c>
      <c r="I11" s="4">
        <v>8</v>
      </c>
    </row>
    <row r="12" spans="1:9" ht="27" customHeight="1">
      <c r="A12" s="4" t="s">
        <v>10</v>
      </c>
      <c r="B12" s="6" t="s">
        <v>21</v>
      </c>
      <c r="C12" s="6" t="s">
        <v>16</v>
      </c>
      <c r="D12" s="7">
        <v>80.8</v>
      </c>
      <c r="E12" s="4">
        <f t="shared" si="0"/>
        <v>40.4</v>
      </c>
      <c r="F12" s="8">
        <v>69.42</v>
      </c>
      <c r="G12" s="8">
        <f t="shared" si="1"/>
        <v>34.71</v>
      </c>
      <c r="H12" s="5">
        <f t="shared" si="2"/>
        <v>75.11</v>
      </c>
      <c r="I12" s="4">
        <v>9</v>
      </c>
    </row>
    <row r="13" spans="1:9" ht="27" customHeight="1">
      <c r="A13" s="4" t="s">
        <v>10</v>
      </c>
      <c r="B13" s="6" t="s">
        <v>22</v>
      </c>
      <c r="C13" s="6" t="s">
        <v>12</v>
      </c>
      <c r="D13" s="7">
        <v>80.9</v>
      </c>
      <c r="E13" s="4">
        <f t="shared" si="0"/>
        <v>40.45</v>
      </c>
      <c r="F13" s="8">
        <v>68.08</v>
      </c>
      <c r="G13" s="8">
        <f t="shared" si="1"/>
        <v>34.04</v>
      </c>
      <c r="H13" s="5">
        <f t="shared" si="2"/>
        <v>74.49000000000001</v>
      </c>
      <c r="I13" s="4">
        <v>10</v>
      </c>
    </row>
    <row r="14" spans="1:9" s="1" customFormat="1" ht="27" customHeight="1">
      <c r="A14" s="4" t="s">
        <v>10</v>
      </c>
      <c r="B14" s="6" t="s">
        <v>23</v>
      </c>
      <c r="C14" s="6" t="s">
        <v>12</v>
      </c>
      <c r="D14" s="7">
        <v>86.8</v>
      </c>
      <c r="E14" s="4">
        <f t="shared" si="0"/>
        <v>43.4</v>
      </c>
      <c r="F14" s="8">
        <v>60.5</v>
      </c>
      <c r="G14" s="8">
        <f t="shared" si="1"/>
        <v>30.25</v>
      </c>
      <c r="H14" s="5">
        <f t="shared" si="2"/>
        <v>73.65</v>
      </c>
      <c r="I14" s="4">
        <v>11</v>
      </c>
    </row>
    <row r="15" spans="1:9" ht="27" customHeight="1">
      <c r="A15" s="4" t="s">
        <v>10</v>
      </c>
      <c r="B15" s="6" t="s">
        <v>24</v>
      </c>
      <c r="C15" s="6" t="s">
        <v>12</v>
      </c>
      <c r="D15" s="7">
        <v>83.7</v>
      </c>
      <c r="E15" s="4">
        <f t="shared" si="0"/>
        <v>41.85</v>
      </c>
      <c r="F15" s="8">
        <v>57.5</v>
      </c>
      <c r="G15" s="8">
        <f t="shared" si="1"/>
        <v>28.75</v>
      </c>
      <c r="H15" s="5">
        <f t="shared" si="2"/>
        <v>70.6</v>
      </c>
      <c r="I15" s="4">
        <v>12</v>
      </c>
    </row>
    <row r="16" spans="2:4" ht="14.25">
      <c r="B16" s="9"/>
      <c r="C16" s="9"/>
      <c r="D16" s="10"/>
    </row>
  </sheetData>
  <sheetProtection/>
  <mergeCells count="1">
    <mergeCell ref="A2:I2"/>
  </mergeCells>
  <printOptions horizontalCentered="1"/>
  <pageMargins left="0.865864002798486" right="0.5513199671046941" top="0.42980740389486" bottom="0.4096710306452954" header="0.27565998355234705" footer="0.2360816076984555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2"/>
  <sheetViews>
    <sheetView tabSelected="1" workbookViewId="0" topLeftCell="A1">
      <selection activeCell="J11" sqref="J11"/>
    </sheetView>
  </sheetViews>
  <sheetFormatPr defaultColWidth="9.00390625" defaultRowHeight="14.25"/>
  <cols>
    <col min="1" max="2" width="11.125" style="0" customWidth="1"/>
    <col min="3" max="3" width="7.625" style="0" customWidth="1"/>
    <col min="4" max="4" width="10.75390625" style="2" customWidth="1"/>
    <col min="5" max="5" width="11.625" style="0" customWidth="1"/>
    <col min="6" max="6" width="10.50390625" style="0" customWidth="1"/>
    <col min="7" max="7" width="12.25390625" style="0" customWidth="1"/>
    <col min="8" max="8" width="9.00390625" style="1" customWidth="1"/>
    <col min="9" max="9" width="15.00390625" style="1" customWidth="1"/>
    <col min="10" max="10" width="8.875" style="0" customWidth="1"/>
    <col min="11" max="11" width="8.75390625" style="0" customWidth="1"/>
  </cols>
  <sheetData>
    <row r="2" spans="1:11" ht="47.25" customHeight="1">
      <c r="A2" s="11" t="s">
        <v>25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3" customFormat="1" ht="36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26</v>
      </c>
      <c r="F3" s="5" t="s">
        <v>6</v>
      </c>
      <c r="G3" s="4" t="s">
        <v>27</v>
      </c>
      <c r="H3" s="4" t="s">
        <v>28</v>
      </c>
      <c r="I3" s="4" t="s">
        <v>29</v>
      </c>
      <c r="J3" s="4" t="s">
        <v>8</v>
      </c>
      <c r="K3" s="4" t="s">
        <v>9</v>
      </c>
    </row>
    <row r="4" spans="1:11" s="1" customFormat="1" ht="27" customHeight="1">
      <c r="A4" s="4" t="s">
        <v>30</v>
      </c>
      <c r="B4" s="6" t="s">
        <v>31</v>
      </c>
      <c r="C4" s="6" t="s">
        <v>12</v>
      </c>
      <c r="D4" s="7">
        <v>79</v>
      </c>
      <c r="E4" s="5">
        <f aca="true" t="shared" si="0" ref="E4:E12">D4*0.3</f>
        <v>23.7</v>
      </c>
      <c r="F4" s="8">
        <v>51.33</v>
      </c>
      <c r="G4" s="8">
        <f aca="true" t="shared" si="1" ref="G4:G12">F4*0.3</f>
        <v>15.399</v>
      </c>
      <c r="H4" s="8">
        <v>65</v>
      </c>
      <c r="I4" s="8">
        <f aca="true" t="shared" si="2" ref="I4:I12">H4*0.4</f>
        <v>26</v>
      </c>
      <c r="J4" s="5">
        <f aca="true" t="shared" si="3" ref="J4:J12">E4+G4+I4</f>
        <v>65.09899999999999</v>
      </c>
      <c r="K4" s="4">
        <v>1</v>
      </c>
    </row>
    <row r="5" spans="1:11" s="1" customFormat="1" ht="27" customHeight="1">
      <c r="A5" s="4" t="s">
        <v>30</v>
      </c>
      <c r="B5" s="6" t="s">
        <v>32</v>
      </c>
      <c r="C5" s="6" t="s">
        <v>12</v>
      </c>
      <c r="D5" s="7">
        <v>81.8</v>
      </c>
      <c r="E5" s="5">
        <f t="shared" si="0"/>
        <v>24.54</v>
      </c>
      <c r="F5" s="8">
        <v>48.67</v>
      </c>
      <c r="G5" s="8">
        <f t="shared" si="1"/>
        <v>14.600999999999999</v>
      </c>
      <c r="H5" s="8">
        <v>23</v>
      </c>
      <c r="I5" s="8">
        <f t="shared" si="2"/>
        <v>9.200000000000001</v>
      </c>
      <c r="J5" s="5">
        <f t="shared" si="3"/>
        <v>48.341</v>
      </c>
      <c r="K5" s="4">
        <v>2</v>
      </c>
    </row>
    <row r="6" spans="1:11" ht="27" customHeight="1">
      <c r="A6" s="4" t="s">
        <v>30</v>
      </c>
      <c r="B6" s="6" t="s">
        <v>33</v>
      </c>
      <c r="C6" s="6" t="s">
        <v>16</v>
      </c>
      <c r="D6" s="7">
        <v>77.1</v>
      </c>
      <c r="E6" s="5">
        <f t="shared" si="0"/>
        <v>23.13</v>
      </c>
      <c r="F6" s="8">
        <v>41</v>
      </c>
      <c r="G6" s="8">
        <f t="shared" si="1"/>
        <v>12.299999999999999</v>
      </c>
      <c r="H6" s="8">
        <v>32</v>
      </c>
      <c r="I6" s="8">
        <f t="shared" si="2"/>
        <v>12.8</v>
      </c>
      <c r="J6" s="5">
        <f t="shared" si="3"/>
        <v>48.230000000000004</v>
      </c>
      <c r="K6" s="4">
        <v>3</v>
      </c>
    </row>
    <row r="7" spans="1:11" s="1" customFormat="1" ht="27" customHeight="1">
      <c r="A7" s="4" t="s">
        <v>30</v>
      </c>
      <c r="B7" s="6" t="s">
        <v>34</v>
      </c>
      <c r="C7" s="6" t="s">
        <v>16</v>
      </c>
      <c r="D7" s="7">
        <v>78.9</v>
      </c>
      <c r="E7" s="5">
        <f t="shared" si="0"/>
        <v>23.67</v>
      </c>
      <c r="F7" s="8">
        <v>45.67</v>
      </c>
      <c r="G7" s="8">
        <f t="shared" si="1"/>
        <v>13.701</v>
      </c>
      <c r="H7" s="8">
        <v>15</v>
      </c>
      <c r="I7" s="8">
        <f t="shared" si="2"/>
        <v>6</v>
      </c>
      <c r="J7" s="5">
        <f t="shared" si="3"/>
        <v>43.371</v>
      </c>
      <c r="K7" s="4">
        <v>4</v>
      </c>
    </row>
    <row r="8" spans="1:11" ht="27" customHeight="1">
      <c r="A8" s="4" t="s">
        <v>30</v>
      </c>
      <c r="B8" s="6" t="s">
        <v>35</v>
      </c>
      <c r="C8" s="6" t="s">
        <v>12</v>
      </c>
      <c r="D8" s="7">
        <v>75.4</v>
      </c>
      <c r="E8" s="5">
        <f t="shared" si="0"/>
        <v>22.62</v>
      </c>
      <c r="F8" s="8">
        <v>41</v>
      </c>
      <c r="G8" s="8">
        <f t="shared" si="1"/>
        <v>12.299999999999999</v>
      </c>
      <c r="H8" s="8">
        <v>10</v>
      </c>
      <c r="I8" s="8">
        <f t="shared" si="2"/>
        <v>4</v>
      </c>
      <c r="J8" s="5">
        <f t="shared" si="3"/>
        <v>38.92</v>
      </c>
      <c r="K8" s="4">
        <v>5</v>
      </c>
    </row>
    <row r="9" spans="1:11" ht="27" customHeight="1">
      <c r="A9" s="4" t="s">
        <v>30</v>
      </c>
      <c r="B9" s="6" t="s">
        <v>36</v>
      </c>
      <c r="C9" s="6" t="s">
        <v>16</v>
      </c>
      <c r="D9" s="7">
        <v>74.8</v>
      </c>
      <c r="E9" s="5">
        <f t="shared" si="0"/>
        <v>22.439999999999998</v>
      </c>
      <c r="F9" s="8">
        <v>37</v>
      </c>
      <c r="G9" s="8">
        <f t="shared" si="1"/>
        <v>11.1</v>
      </c>
      <c r="H9" s="8">
        <v>13</v>
      </c>
      <c r="I9" s="8">
        <f t="shared" si="2"/>
        <v>5.2</v>
      </c>
      <c r="J9" s="5">
        <f t="shared" si="3"/>
        <v>38.74</v>
      </c>
      <c r="K9" s="4">
        <v>6</v>
      </c>
    </row>
    <row r="10" spans="1:11" ht="27" customHeight="1">
      <c r="A10" s="4" t="s">
        <v>30</v>
      </c>
      <c r="B10" s="6" t="s">
        <v>37</v>
      </c>
      <c r="C10" s="6" t="s">
        <v>12</v>
      </c>
      <c r="D10" s="7">
        <v>74.5</v>
      </c>
      <c r="E10" s="5">
        <f t="shared" si="0"/>
        <v>22.349999999999998</v>
      </c>
      <c r="F10" s="8">
        <v>36.67</v>
      </c>
      <c r="G10" s="8">
        <f t="shared" si="1"/>
        <v>11.001</v>
      </c>
      <c r="H10" s="8">
        <v>13</v>
      </c>
      <c r="I10" s="8">
        <f t="shared" si="2"/>
        <v>5.2</v>
      </c>
      <c r="J10" s="5">
        <f t="shared" si="3"/>
        <v>38.551</v>
      </c>
      <c r="K10" s="4">
        <v>7</v>
      </c>
    </row>
    <row r="11" spans="1:11" ht="27" customHeight="1">
      <c r="A11" s="4" t="s">
        <v>30</v>
      </c>
      <c r="B11" s="6" t="s">
        <v>38</v>
      </c>
      <c r="C11" s="6" t="s">
        <v>12</v>
      </c>
      <c r="D11" s="7">
        <v>78.1</v>
      </c>
      <c r="E11" s="5">
        <f t="shared" si="0"/>
        <v>23.429999999999996</v>
      </c>
      <c r="F11" s="8">
        <v>36.33</v>
      </c>
      <c r="G11" s="8">
        <f t="shared" si="1"/>
        <v>10.899</v>
      </c>
      <c r="H11" s="8">
        <v>5</v>
      </c>
      <c r="I11" s="8">
        <f t="shared" si="2"/>
        <v>2</v>
      </c>
      <c r="J11" s="5">
        <f t="shared" si="3"/>
        <v>36.32899999999999</v>
      </c>
      <c r="K11" s="4">
        <v>8</v>
      </c>
    </row>
    <row r="12" spans="1:11" ht="27" customHeight="1">
      <c r="A12" s="4" t="s">
        <v>30</v>
      </c>
      <c r="B12" s="6" t="s">
        <v>39</v>
      </c>
      <c r="C12" s="6" t="s">
        <v>16</v>
      </c>
      <c r="D12" s="7">
        <v>78.6</v>
      </c>
      <c r="E12" s="5">
        <f t="shared" si="0"/>
        <v>23.58</v>
      </c>
      <c r="F12" s="8">
        <v>41.33</v>
      </c>
      <c r="G12" s="8">
        <f t="shared" si="1"/>
        <v>12.399</v>
      </c>
      <c r="H12" s="8">
        <v>0</v>
      </c>
      <c r="I12" s="8">
        <f t="shared" si="2"/>
        <v>0</v>
      </c>
      <c r="J12" s="5">
        <f t="shared" si="3"/>
        <v>35.979</v>
      </c>
      <c r="K12" s="4">
        <v>9</v>
      </c>
    </row>
  </sheetData>
  <sheetProtection/>
  <mergeCells count="1">
    <mergeCell ref="A2:K2"/>
  </mergeCells>
  <printOptions horizontalCentered="1"/>
  <pageMargins left="0.865864002798486" right="0.5513199671046941" top="0.42980740389486" bottom="0.4096710306452954" header="0.27565998355234705" footer="0.2360816076984555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自由天空</Company>
  <TotalTime>171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笨笨</dc:creator>
  <cp:keywords/>
  <dc:description/>
  <cp:lastModifiedBy>Microsoft</cp:lastModifiedBy>
  <cp:lastPrinted>2015-09-12T10:41:19Z</cp:lastPrinted>
  <dcterms:created xsi:type="dcterms:W3CDTF">2014-07-14T01:47:33Z</dcterms:created>
  <dcterms:modified xsi:type="dcterms:W3CDTF">2015-09-13T01:52:03Z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