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<sst xmlns="http://schemas.openxmlformats.org/spreadsheetml/2006/main" count="609" uniqueCount="208">
  <si>
    <t>序号</t>
  </si>
  <si>
    <t>姓名</t>
  </si>
  <si>
    <t>报考单位</t>
  </si>
  <si>
    <t>报考职位</t>
  </si>
  <si>
    <t>准考证号</t>
  </si>
  <si>
    <t>笔试成绩</t>
  </si>
  <si>
    <t>笔试成绩40%</t>
  </si>
  <si>
    <t>试教成绩</t>
  </si>
  <si>
    <t>试教成绩60%</t>
  </si>
  <si>
    <t>总成绩</t>
  </si>
  <si>
    <t>赵楠</t>
  </si>
  <si>
    <t>142037北京市第八中学贵阳分校</t>
  </si>
  <si>
    <t>01语文教师</t>
  </si>
  <si>
    <t>陈雯雯</t>
  </si>
  <si>
    <t>陈莉</t>
  </si>
  <si>
    <t>熊敏</t>
  </si>
  <si>
    <t>姜瑞雯</t>
  </si>
  <si>
    <t>杨梅</t>
  </si>
  <si>
    <t>仲洋</t>
  </si>
  <si>
    <t>02数学教师</t>
  </si>
  <si>
    <t>薛孝敏</t>
  </si>
  <si>
    <t>张明雪</t>
  </si>
  <si>
    <t>杨友华</t>
  </si>
  <si>
    <t>李月娇</t>
  </si>
  <si>
    <t>杨海涛</t>
  </si>
  <si>
    <t>03英语教师</t>
  </si>
  <si>
    <t>吴韵蝶</t>
  </si>
  <si>
    <t>刘梦醒</t>
  </si>
  <si>
    <t>沈晓欢</t>
  </si>
  <si>
    <t>丁婧凡</t>
  </si>
  <si>
    <t>赵宣艳</t>
  </si>
  <si>
    <t>姜雪莹</t>
  </si>
  <si>
    <t>04政治教师</t>
  </si>
  <si>
    <t>万臣主</t>
  </si>
  <si>
    <t>05历史教师</t>
  </si>
  <si>
    <t>袁露</t>
  </si>
  <si>
    <t>06地理教师</t>
  </si>
  <si>
    <t>费娜</t>
  </si>
  <si>
    <t>彭婷</t>
  </si>
  <si>
    <t>07生物教师</t>
  </si>
  <si>
    <t>张颖</t>
  </si>
  <si>
    <t>08体育教师</t>
  </si>
  <si>
    <t>赵璇</t>
  </si>
  <si>
    <t>邹思会</t>
  </si>
  <si>
    <t>何胜</t>
  </si>
  <si>
    <t>石春桃</t>
  </si>
  <si>
    <t>09信息技术教师</t>
  </si>
  <si>
    <t>10物理教师</t>
  </si>
  <si>
    <t>欧雯</t>
  </si>
  <si>
    <t>何亚平</t>
  </si>
  <si>
    <t>11化学教师</t>
  </si>
  <si>
    <t>许莉莉</t>
  </si>
  <si>
    <t>142001贵阳市第十一幼儿园</t>
  </si>
  <si>
    <t>01幼儿园教师</t>
  </si>
  <si>
    <t>林沿言</t>
  </si>
  <si>
    <t>王恋</t>
  </si>
  <si>
    <t>何佳裕</t>
  </si>
  <si>
    <t>杨蕙菱</t>
  </si>
  <si>
    <t>吴琦旖</t>
  </si>
  <si>
    <t>张思贤</t>
  </si>
  <si>
    <t>徐露</t>
  </si>
  <si>
    <t>袁冰</t>
  </si>
  <si>
    <t>焦娇</t>
  </si>
  <si>
    <t>李菁桐</t>
  </si>
  <si>
    <t>谭启梅</t>
  </si>
  <si>
    <t>142002南明区永乐幼儿园</t>
  </si>
  <si>
    <t>142005南明区小碧幼儿园</t>
  </si>
  <si>
    <t>冯娴竹</t>
  </si>
  <si>
    <t>刘德琼</t>
  </si>
  <si>
    <t>彭操芬</t>
  </si>
  <si>
    <t>陈婷</t>
  </si>
  <si>
    <t>徐景嵋</t>
  </si>
  <si>
    <t>杨虹</t>
  </si>
  <si>
    <t>李文凤</t>
  </si>
  <si>
    <t>142006北京市北海幼儿园贵阳分园</t>
  </si>
  <si>
    <t>叶思维</t>
  </si>
  <si>
    <t>陈露</t>
  </si>
  <si>
    <t>朱欣莹</t>
  </si>
  <si>
    <t>王蕾</t>
  </si>
  <si>
    <t>丁杰</t>
  </si>
  <si>
    <t>程思僮</t>
  </si>
  <si>
    <t>142007贵阳市南明区图云关小学</t>
  </si>
  <si>
    <t>01音乐教师</t>
  </si>
  <si>
    <t>张独伊</t>
  </si>
  <si>
    <t>吴丹</t>
  </si>
  <si>
    <t>142008贵阳市南明区花果园第二小学</t>
  </si>
  <si>
    <t>付倩</t>
  </si>
  <si>
    <t>赵秀莹</t>
  </si>
  <si>
    <t>韩娅</t>
  </si>
  <si>
    <t>03音乐教师</t>
  </si>
  <si>
    <t>张佩佩</t>
  </si>
  <si>
    <t>04信息技术教师</t>
  </si>
  <si>
    <t>05心理健康教师</t>
  </si>
  <si>
    <t>付雯雯</t>
  </si>
  <si>
    <t>田恋青</t>
  </si>
  <si>
    <t>142009贵阳市南明区市府路小学</t>
  </si>
  <si>
    <t>01数学教师</t>
  </si>
  <si>
    <t>142010贵阳市南明区黄家井小学</t>
  </si>
  <si>
    <t>01美术教师</t>
  </si>
  <si>
    <t>何玫</t>
  </si>
  <si>
    <t>142011贵阳市南明区第三实验小学</t>
  </si>
  <si>
    <t>刘兴芳</t>
  </si>
  <si>
    <t>吴娟</t>
  </si>
  <si>
    <t>徐艳</t>
  </si>
  <si>
    <t>何琴琴</t>
  </si>
  <si>
    <t>142012贵阳市南明区少年宫</t>
  </si>
  <si>
    <t>王蓓蓓</t>
  </si>
  <si>
    <t>朱丹</t>
  </si>
  <si>
    <t>姜南</t>
  </si>
  <si>
    <t>陈丽阳</t>
  </si>
  <si>
    <t>142013贵阳市南明区云关民族小学</t>
  </si>
  <si>
    <t>万祉妍</t>
  </si>
  <si>
    <t>142014贵阳市南明区红岩小学</t>
  </si>
  <si>
    <t>01英语教师</t>
  </si>
  <si>
    <t>何莹</t>
  </si>
  <si>
    <t>杨雪</t>
  </si>
  <si>
    <t>142015贵阳市南明区环南小学</t>
  </si>
  <si>
    <t>龚文</t>
  </si>
  <si>
    <t>王义华</t>
  </si>
  <si>
    <t>周露</t>
  </si>
  <si>
    <t>142016贵阳市南明区环东小学</t>
  </si>
  <si>
    <t>刘裕茹</t>
  </si>
  <si>
    <t>02英语教师</t>
  </si>
  <si>
    <t>张婧</t>
  </si>
  <si>
    <t>142017贵阳市南明区舒家寨小学</t>
  </si>
  <si>
    <t>谢敏</t>
  </si>
  <si>
    <t>王欣</t>
  </si>
  <si>
    <t>142018贵阳市南明区兴关小学</t>
  </si>
  <si>
    <t>朱博墨</t>
  </si>
  <si>
    <t>包敏</t>
  </si>
  <si>
    <t>142019贵阳市南明区摆郎小学</t>
  </si>
  <si>
    <t>卢林梅</t>
  </si>
  <si>
    <t>杨雷鸣</t>
  </si>
  <si>
    <t>吴芊</t>
  </si>
  <si>
    <t>142020贵阳市南明实验小学</t>
  </si>
  <si>
    <t>陈敬进</t>
  </si>
  <si>
    <t>02信息技术教师</t>
  </si>
  <si>
    <t>郝佳</t>
  </si>
  <si>
    <t>03美术教师</t>
  </si>
  <si>
    <t>李甜甜</t>
  </si>
  <si>
    <t>李阳春</t>
  </si>
  <si>
    <t>142021贵阳市南明区第二实验小学</t>
  </si>
  <si>
    <t>金慧</t>
  </si>
  <si>
    <t>余忠勇</t>
  </si>
  <si>
    <t>杜心意</t>
  </si>
  <si>
    <t>汪旭焓</t>
  </si>
  <si>
    <t>04美术教师</t>
  </si>
  <si>
    <t>师海悦</t>
  </si>
  <si>
    <t>142022贵阳市南明区甘荫塘小学</t>
  </si>
  <si>
    <t>黄旭凤</t>
  </si>
  <si>
    <t>秦朝和</t>
  </si>
  <si>
    <t>142023贵阳市南明区云盘小学</t>
  </si>
  <si>
    <t>01信息技术教师</t>
  </si>
  <si>
    <t>王佳佳</t>
  </si>
  <si>
    <t>欧阳星芬</t>
  </si>
  <si>
    <t>142024贵阳市南明区小碧小学</t>
  </si>
  <si>
    <t>142025贵阳市南明区小碧乡甘庄小学</t>
  </si>
  <si>
    <t>勾帮菊</t>
  </si>
  <si>
    <t>142026贵阳市南明区蟠桃宫小学</t>
  </si>
  <si>
    <t>钟灵雪</t>
  </si>
  <si>
    <t>朱婷婷</t>
  </si>
  <si>
    <t>142027贵阳市南明区都市路小学</t>
  </si>
  <si>
    <t>周紫晶</t>
  </si>
  <si>
    <t>142028贵阳市南明区尚义路小学</t>
  </si>
  <si>
    <t>张璇</t>
  </si>
  <si>
    <t>02体育教师</t>
  </si>
  <si>
    <t>龙鹏程</t>
  </si>
  <si>
    <t>03信息技术教师</t>
  </si>
  <si>
    <t>葛晓晓</t>
  </si>
  <si>
    <t>142029贵阳市南明区河滨小学</t>
  </si>
  <si>
    <t>01体育教师</t>
  </si>
  <si>
    <t>肖莹</t>
  </si>
  <si>
    <t>袁娟</t>
  </si>
  <si>
    <t>142030贵阳市第三十九中学</t>
  </si>
  <si>
    <t>01化学教师</t>
  </si>
  <si>
    <t>142031贵阳市第四十一中学</t>
  </si>
  <si>
    <t>伍冰霜</t>
  </si>
  <si>
    <t>孙丹</t>
  </si>
  <si>
    <t>142032贵阳市第二十一中学</t>
  </si>
  <si>
    <t>龙广巾</t>
  </si>
  <si>
    <t>02历史教师</t>
  </si>
  <si>
    <t>董慧</t>
  </si>
  <si>
    <t>142033贵阳市南明区永乐中学</t>
  </si>
  <si>
    <t>李本兰</t>
  </si>
  <si>
    <t>142034贵阳市南明区小碧中学</t>
  </si>
  <si>
    <t>01物理教师</t>
  </si>
  <si>
    <t>金玲</t>
  </si>
  <si>
    <t>142035贵阳市第十八中学</t>
  </si>
  <si>
    <t>杨梓</t>
  </si>
  <si>
    <t>142036贵阳市南明区绿苑中学</t>
  </si>
  <si>
    <t>王赢立</t>
  </si>
  <si>
    <t>周山岚</t>
  </si>
  <si>
    <t>04物理教师</t>
  </si>
  <si>
    <t>康玉雯</t>
  </si>
  <si>
    <t>05地理教师</t>
  </si>
  <si>
    <t>方慧</t>
  </si>
  <si>
    <t>总成绩名次</t>
  </si>
  <si>
    <t>体检结果</t>
  </si>
  <si>
    <t>体检合格</t>
  </si>
  <si>
    <t>未参加体检</t>
  </si>
  <si>
    <t>怀孕，延期体检</t>
  </si>
  <si>
    <t>延期</t>
  </si>
  <si>
    <t>复检不合格</t>
  </si>
  <si>
    <t>复检合格</t>
  </si>
  <si>
    <t>是否进入考核政审</t>
  </si>
  <si>
    <t>进入考核政审</t>
  </si>
  <si>
    <t>不进入考核政审</t>
  </si>
  <si>
    <t>贵阳市南明区2014年春季公考招聘中小学、幼儿园教师总成绩、体检结果及进入考核政审人员名单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</si>
</sst>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 "/>
    <numFmt numFmtId="179" formatCode="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微软雅黑"/>
      <family val="2"/>
    </font>
    <font>
      <sz val="12"/>
      <color indexed="8"/>
      <name val="宋体"/>
      <family val="0"/>
    </font>
    <font>
      <sz val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微软雅黑"/>
      <family val="2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40" applyFill="1" applyAlignment="1">
      <alignment horizontal="center" vertical="center"/>
      <protection/>
    </xf>
    <xf numFmtId="0" fontId="3" fillId="0" borderId="10" xfId="40" applyFont="1" applyFill="1" applyBorder="1" applyAlignment="1" applyProtection="1">
      <alignment horizontal="center" vertical="center"/>
      <protection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40" applyFont="1" applyFill="1" applyBorder="1" applyAlignment="1" applyProtection="1">
      <alignment horizontal="center" vertical="center"/>
      <protection/>
    </xf>
    <xf numFmtId="0" fontId="43" fillId="0" borderId="10" xfId="40" applyFont="1" applyFill="1" applyBorder="1" applyAlignment="1" applyProtection="1">
      <alignment horizontal="center" vertical="center"/>
      <protection/>
    </xf>
    <xf numFmtId="49" fontId="43" fillId="0" borderId="10" xfId="40" applyNumberFormat="1" applyFont="1" applyFill="1" applyBorder="1" applyAlignment="1" applyProtection="1">
      <alignment horizontal="center" vertical="center" wrapText="1"/>
      <protection/>
    </xf>
    <xf numFmtId="2" fontId="43" fillId="0" borderId="10" xfId="40" applyNumberFormat="1" applyFont="1" applyFill="1" applyBorder="1" applyAlignment="1" applyProtection="1">
      <alignment horizontal="center" vertical="center"/>
      <protection/>
    </xf>
    <xf numFmtId="178" fontId="43" fillId="0" borderId="10" xfId="40" applyNumberFormat="1" applyFont="1" applyFill="1" applyBorder="1" applyAlignment="1" applyProtection="1">
      <alignment horizontal="center" vertical="center"/>
      <protection/>
    </xf>
    <xf numFmtId="178" fontId="43" fillId="0" borderId="10" xfId="40" applyNumberFormat="1" applyFont="1" applyFill="1" applyBorder="1" applyAlignment="1" applyProtection="1">
      <alignment horizontal="center" vertical="center"/>
      <protection locked="0"/>
    </xf>
    <xf numFmtId="177" fontId="44" fillId="0" borderId="10" xfId="40" applyNumberFormat="1" applyFont="1" applyFill="1" applyBorder="1" applyAlignment="1" applyProtection="1">
      <alignment horizontal="center" vertical="center"/>
      <protection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Fill="1" applyAlignment="1">
      <alignment horizontal="center"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5" fillId="0" borderId="0" xfId="40" applyFont="1" applyFill="1" applyBorder="1" applyAlignment="1" applyProtection="1">
      <alignment horizontal="center" vertical="center"/>
      <protection/>
    </xf>
    <xf numFmtId="0" fontId="45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 applyProtection="1">
      <alignment horizontal="center" vertical="center" wrapText="1"/>
      <protection/>
    </xf>
    <xf numFmtId="177" fontId="25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0" xfId="40" applyFont="1" applyFill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zoomScale="115" zoomScaleNormal="11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O4" sqref="O4"/>
    </sheetView>
  </sheetViews>
  <sheetFormatPr defaultColWidth="9.00390625" defaultRowHeight="14.25"/>
  <cols>
    <col min="1" max="1" width="4.25390625" style="1" customWidth="1"/>
    <col min="2" max="2" width="8.00390625" style="1" customWidth="1"/>
    <col min="3" max="3" width="28.125" style="1" customWidth="1"/>
    <col min="4" max="4" width="12.875" style="1" customWidth="1"/>
    <col min="5" max="5" width="12.125" style="1" customWidth="1"/>
    <col min="6" max="6" width="6.375" style="1" customWidth="1"/>
    <col min="7" max="7" width="6.75390625" style="1" customWidth="1"/>
    <col min="8" max="8" width="6.25390625" style="13" customWidth="1"/>
    <col min="9" max="9" width="6.875" style="1" customWidth="1"/>
    <col min="10" max="10" width="6.625" style="1" customWidth="1"/>
    <col min="11" max="11" width="6.75390625" style="1" customWidth="1"/>
    <col min="12" max="12" width="13.125" style="18" customWidth="1"/>
    <col min="13" max="13" width="15.625" style="1" customWidth="1"/>
    <col min="14" max="16384" width="9.00390625" style="1" customWidth="1"/>
  </cols>
  <sheetData>
    <row r="1" spans="1:13" ht="32.25" customHeight="1">
      <c r="A1" s="14" t="s">
        <v>207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2" customFormat="1" ht="34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11" t="s">
        <v>7</v>
      </c>
      <c r="I2" s="3" t="s">
        <v>8</v>
      </c>
      <c r="J2" s="2" t="s">
        <v>9</v>
      </c>
      <c r="K2" s="3" t="s">
        <v>196</v>
      </c>
      <c r="L2" s="16" t="s">
        <v>197</v>
      </c>
      <c r="M2" s="19" t="s">
        <v>204</v>
      </c>
    </row>
    <row r="3" spans="1:13" ht="18" customHeight="1">
      <c r="A3" s="4">
        <v>1</v>
      </c>
      <c r="B3" s="5" t="s">
        <v>54</v>
      </c>
      <c r="C3" s="6" t="s">
        <v>52</v>
      </c>
      <c r="D3" s="6" t="s">
        <v>53</v>
      </c>
      <c r="E3" s="5">
        <v>30101140919</v>
      </c>
      <c r="F3" s="7">
        <v>58</v>
      </c>
      <c r="G3" s="8">
        <f aca="true" t="shared" si="0" ref="G3:G13">F3*0.4</f>
        <v>23.200000000000003</v>
      </c>
      <c r="H3" s="9">
        <v>86</v>
      </c>
      <c r="I3" s="8">
        <f aca="true" t="shared" si="1" ref="I3:I12">H3*0.6</f>
        <v>51.6</v>
      </c>
      <c r="J3" s="8">
        <f aca="true" t="shared" si="2" ref="J3:J12">G3+I3</f>
        <v>74.80000000000001</v>
      </c>
      <c r="K3" s="10">
        <v>1</v>
      </c>
      <c r="L3" s="17" t="s">
        <v>203</v>
      </c>
      <c r="M3" s="15" t="s">
        <v>205</v>
      </c>
    </row>
    <row r="4" spans="1:13" ht="18" customHeight="1">
      <c r="A4" s="4">
        <v>2</v>
      </c>
      <c r="B4" s="5" t="s">
        <v>59</v>
      </c>
      <c r="C4" s="6" t="s">
        <v>52</v>
      </c>
      <c r="D4" s="6" t="s">
        <v>53</v>
      </c>
      <c r="E4" s="5">
        <v>30101212215</v>
      </c>
      <c r="F4" s="7">
        <v>54</v>
      </c>
      <c r="G4" s="8">
        <f t="shared" si="0"/>
        <v>21.6</v>
      </c>
      <c r="H4" s="9">
        <v>87.6</v>
      </c>
      <c r="I4" s="8">
        <f t="shared" si="1"/>
        <v>52.559999999999995</v>
      </c>
      <c r="J4" s="8">
        <f t="shared" si="2"/>
        <v>74.16</v>
      </c>
      <c r="K4" s="10">
        <v>2</v>
      </c>
      <c r="L4" s="17" t="s">
        <v>198</v>
      </c>
      <c r="M4" s="15" t="s">
        <v>205</v>
      </c>
    </row>
    <row r="5" spans="1:13" ht="18" customHeight="1">
      <c r="A5" s="4">
        <v>3</v>
      </c>
      <c r="B5" s="5" t="s">
        <v>57</v>
      </c>
      <c r="C5" s="6" t="s">
        <v>52</v>
      </c>
      <c r="D5" s="6" t="s">
        <v>53</v>
      </c>
      <c r="E5" s="5">
        <v>30101141015</v>
      </c>
      <c r="F5" s="7">
        <v>56</v>
      </c>
      <c r="G5" s="8">
        <f t="shared" si="0"/>
        <v>22.400000000000002</v>
      </c>
      <c r="H5" s="9">
        <v>86.2</v>
      </c>
      <c r="I5" s="8">
        <f t="shared" si="1"/>
        <v>51.72</v>
      </c>
      <c r="J5" s="8">
        <f t="shared" si="2"/>
        <v>74.12</v>
      </c>
      <c r="K5" s="10">
        <v>3</v>
      </c>
      <c r="L5" s="17" t="s">
        <v>198</v>
      </c>
      <c r="M5" s="15" t="s">
        <v>205</v>
      </c>
    </row>
    <row r="6" spans="1:13" ht="18" customHeight="1">
      <c r="A6" s="4">
        <v>4</v>
      </c>
      <c r="B6" s="5" t="s">
        <v>56</v>
      </c>
      <c r="C6" s="6" t="s">
        <v>52</v>
      </c>
      <c r="D6" s="6" t="s">
        <v>53</v>
      </c>
      <c r="E6" s="5">
        <v>30101211921</v>
      </c>
      <c r="F6" s="7">
        <v>57</v>
      </c>
      <c r="G6" s="8">
        <f t="shared" si="0"/>
        <v>22.8</v>
      </c>
      <c r="H6" s="9">
        <v>85.2</v>
      </c>
      <c r="I6" s="8">
        <f t="shared" si="1"/>
        <v>51.12</v>
      </c>
      <c r="J6" s="8">
        <f t="shared" si="2"/>
        <v>73.92</v>
      </c>
      <c r="K6" s="10">
        <v>4</v>
      </c>
      <c r="L6" s="17" t="s">
        <v>198</v>
      </c>
      <c r="M6" s="15" t="s">
        <v>205</v>
      </c>
    </row>
    <row r="7" spans="1:13" ht="18" customHeight="1">
      <c r="A7" s="4">
        <v>5</v>
      </c>
      <c r="B7" s="5" t="s">
        <v>55</v>
      </c>
      <c r="C7" s="6" t="s">
        <v>52</v>
      </c>
      <c r="D7" s="6" t="s">
        <v>53</v>
      </c>
      <c r="E7" s="5">
        <v>30101211528</v>
      </c>
      <c r="F7" s="7">
        <v>58</v>
      </c>
      <c r="G7" s="8">
        <f t="shared" si="0"/>
        <v>23.200000000000003</v>
      </c>
      <c r="H7" s="9">
        <v>84.2</v>
      </c>
      <c r="I7" s="8">
        <f t="shared" si="1"/>
        <v>50.52</v>
      </c>
      <c r="J7" s="8">
        <f t="shared" si="2"/>
        <v>73.72</v>
      </c>
      <c r="K7" s="10">
        <v>5</v>
      </c>
      <c r="L7" s="17" t="s">
        <v>198</v>
      </c>
      <c r="M7" s="15" t="s">
        <v>205</v>
      </c>
    </row>
    <row r="8" spans="1:13" ht="18" customHeight="1">
      <c r="A8" s="4">
        <v>6</v>
      </c>
      <c r="B8" s="5" t="s">
        <v>61</v>
      </c>
      <c r="C8" s="6" t="s">
        <v>52</v>
      </c>
      <c r="D8" s="6" t="s">
        <v>53</v>
      </c>
      <c r="E8" s="5">
        <v>30101140507</v>
      </c>
      <c r="F8" s="7">
        <v>52</v>
      </c>
      <c r="G8" s="8">
        <f t="shared" si="0"/>
        <v>20.8</v>
      </c>
      <c r="H8" s="9">
        <v>86.8</v>
      </c>
      <c r="I8" s="8">
        <f t="shared" si="1"/>
        <v>52.08</v>
      </c>
      <c r="J8" s="8">
        <f t="shared" si="2"/>
        <v>72.88</v>
      </c>
      <c r="K8" s="10">
        <v>6</v>
      </c>
      <c r="L8" s="17" t="s">
        <v>198</v>
      </c>
      <c r="M8" s="15" t="s">
        <v>205</v>
      </c>
    </row>
    <row r="9" spans="1:13" ht="18" customHeight="1">
      <c r="A9" s="4">
        <v>7</v>
      </c>
      <c r="B9" s="5" t="s">
        <v>60</v>
      </c>
      <c r="C9" s="6" t="s">
        <v>52</v>
      </c>
      <c r="D9" s="6" t="s">
        <v>53</v>
      </c>
      <c r="E9" s="5">
        <v>30101332427</v>
      </c>
      <c r="F9" s="7">
        <v>54</v>
      </c>
      <c r="G9" s="8">
        <f t="shared" si="0"/>
        <v>21.6</v>
      </c>
      <c r="H9" s="9">
        <v>85.2</v>
      </c>
      <c r="I9" s="8">
        <f t="shared" si="1"/>
        <v>51.12</v>
      </c>
      <c r="J9" s="8">
        <f t="shared" si="2"/>
        <v>72.72</v>
      </c>
      <c r="K9" s="10">
        <v>7</v>
      </c>
      <c r="L9" s="17" t="s">
        <v>198</v>
      </c>
      <c r="M9" s="15" t="s">
        <v>205</v>
      </c>
    </row>
    <row r="10" spans="1:13" ht="18" customHeight="1">
      <c r="A10" s="4">
        <v>8</v>
      </c>
      <c r="B10" s="5" t="s">
        <v>58</v>
      </c>
      <c r="C10" s="6" t="s">
        <v>52</v>
      </c>
      <c r="D10" s="6" t="s">
        <v>53</v>
      </c>
      <c r="E10" s="5">
        <v>30101142219</v>
      </c>
      <c r="F10" s="7">
        <v>56</v>
      </c>
      <c r="G10" s="8">
        <f t="shared" si="0"/>
        <v>22.400000000000002</v>
      </c>
      <c r="H10" s="9">
        <v>83.2</v>
      </c>
      <c r="I10" s="8">
        <f t="shared" si="1"/>
        <v>49.92</v>
      </c>
      <c r="J10" s="8">
        <f t="shared" si="2"/>
        <v>72.32000000000001</v>
      </c>
      <c r="K10" s="10">
        <v>8</v>
      </c>
      <c r="L10" s="17" t="s">
        <v>198</v>
      </c>
      <c r="M10" s="15" t="s">
        <v>205</v>
      </c>
    </row>
    <row r="11" spans="1:13" ht="18" customHeight="1">
      <c r="A11" s="4">
        <v>9</v>
      </c>
      <c r="B11" s="5" t="s">
        <v>62</v>
      </c>
      <c r="C11" s="6" t="s">
        <v>52</v>
      </c>
      <c r="D11" s="6" t="s">
        <v>53</v>
      </c>
      <c r="E11" s="5">
        <v>30101143222</v>
      </c>
      <c r="F11" s="7">
        <v>50</v>
      </c>
      <c r="G11" s="8">
        <f t="shared" si="0"/>
        <v>20</v>
      </c>
      <c r="H11" s="9">
        <v>86.2</v>
      </c>
      <c r="I11" s="8">
        <f t="shared" si="1"/>
        <v>51.72</v>
      </c>
      <c r="J11" s="8">
        <f t="shared" si="2"/>
        <v>71.72</v>
      </c>
      <c r="K11" s="10">
        <v>9</v>
      </c>
      <c r="L11" s="17" t="s">
        <v>198</v>
      </c>
      <c r="M11" s="15" t="s">
        <v>205</v>
      </c>
    </row>
    <row r="12" spans="1:13" ht="18" customHeight="1">
      <c r="A12" s="4">
        <v>10</v>
      </c>
      <c r="B12" s="5" t="s">
        <v>63</v>
      </c>
      <c r="C12" s="6" t="s">
        <v>52</v>
      </c>
      <c r="D12" s="6" t="s">
        <v>53</v>
      </c>
      <c r="E12" s="5">
        <v>30101141224</v>
      </c>
      <c r="F12" s="7">
        <v>49</v>
      </c>
      <c r="G12" s="8">
        <f t="shared" si="0"/>
        <v>19.6</v>
      </c>
      <c r="H12" s="9">
        <v>84.2</v>
      </c>
      <c r="I12" s="8">
        <f t="shared" si="1"/>
        <v>50.52</v>
      </c>
      <c r="J12" s="8">
        <f t="shared" si="2"/>
        <v>70.12</v>
      </c>
      <c r="K12" s="10">
        <v>10</v>
      </c>
      <c r="L12" s="17" t="s">
        <v>199</v>
      </c>
      <c r="M12" s="15" t="s">
        <v>206</v>
      </c>
    </row>
    <row r="13" spans="1:13" ht="18" customHeight="1">
      <c r="A13" s="4">
        <v>11</v>
      </c>
      <c r="B13" s="5" t="s">
        <v>64</v>
      </c>
      <c r="C13" s="6" t="s">
        <v>65</v>
      </c>
      <c r="D13" s="6" t="s">
        <v>53</v>
      </c>
      <c r="E13" s="5">
        <v>30101330826</v>
      </c>
      <c r="F13" s="7">
        <v>47</v>
      </c>
      <c r="G13" s="8">
        <f t="shared" si="0"/>
        <v>18.8</v>
      </c>
      <c r="H13" s="9">
        <v>65</v>
      </c>
      <c r="I13" s="8">
        <f>H13*0.6</f>
        <v>39</v>
      </c>
      <c r="J13" s="8">
        <f>G13+I13</f>
        <v>57.8</v>
      </c>
      <c r="K13" s="10">
        <v>1</v>
      </c>
      <c r="L13" s="17" t="s">
        <v>198</v>
      </c>
      <c r="M13" s="15" t="s">
        <v>205</v>
      </c>
    </row>
    <row r="14" spans="1:13" ht="18" customHeight="1">
      <c r="A14" s="4">
        <v>12</v>
      </c>
      <c r="B14" s="5" t="s">
        <v>67</v>
      </c>
      <c r="C14" s="6" t="s">
        <v>66</v>
      </c>
      <c r="D14" s="6" t="s">
        <v>53</v>
      </c>
      <c r="E14" s="5">
        <v>30101140705</v>
      </c>
      <c r="F14" s="7">
        <v>56</v>
      </c>
      <c r="G14" s="8">
        <f aca="true" t="shared" si="3" ref="G14:G27">F14*0.4</f>
        <v>22.400000000000002</v>
      </c>
      <c r="H14" s="9">
        <v>73.2</v>
      </c>
      <c r="I14" s="8">
        <f aca="true" t="shared" si="4" ref="I14:I19">H14*0.6</f>
        <v>43.92</v>
      </c>
      <c r="J14" s="8">
        <f aca="true" t="shared" si="5" ref="J14:J19">G14+I14</f>
        <v>66.32000000000001</v>
      </c>
      <c r="K14" s="10">
        <v>1</v>
      </c>
      <c r="L14" s="17" t="s">
        <v>198</v>
      </c>
      <c r="M14" s="15" t="s">
        <v>205</v>
      </c>
    </row>
    <row r="15" spans="1:13" ht="18" customHeight="1">
      <c r="A15" s="4">
        <v>13</v>
      </c>
      <c r="B15" s="5" t="s">
        <v>71</v>
      </c>
      <c r="C15" s="6" t="s">
        <v>66</v>
      </c>
      <c r="D15" s="6" t="s">
        <v>53</v>
      </c>
      <c r="E15" s="5">
        <v>30101141719</v>
      </c>
      <c r="F15" s="7">
        <v>51</v>
      </c>
      <c r="G15" s="8">
        <f t="shared" si="3"/>
        <v>20.400000000000002</v>
      </c>
      <c r="H15" s="9">
        <v>75.2</v>
      </c>
      <c r="I15" s="8">
        <f t="shared" si="4"/>
        <v>45.12</v>
      </c>
      <c r="J15" s="8">
        <f t="shared" si="5"/>
        <v>65.52</v>
      </c>
      <c r="K15" s="10">
        <v>2</v>
      </c>
      <c r="L15" s="17" t="s">
        <v>198</v>
      </c>
      <c r="M15" s="15" t="s">
        <v>205</v>
      </c>
    </row>
    <row r="16" spans="1:13" ht="18" customHeight="1">
      <c r="A16" s="4">
        <v>14</v>
      </c>
      <c r="B16" s="5" t="s">
        <v>69</v>
      </c>
      <c r="C16" s="6" t="s">
        <v>66</v>
      </c>
      <c r="D16" s="6" t="s">
        <v>53</v>
      </c>
      <c r="E16" s="5">
        <v>30101141827</v>
      </c>
      <c r="F16" s="7">
        <v>56</v>
      </c>
      <c r="G16" s="8">
        <f t="shared" si="3"/>
        <v>22.400000000000002</v>
      </c>
      <c r="H16" s="9">
        <v>70.4</v>
      </c>
      <c r="I16" s="8">
        <f t="shared" si="4"/>
        <v>42.24</v>
      </c>
      <c r="J16" s="8">
        <f t="shared" si="5"/>
        <v>64.64</v>
      </c>
      <c r="K16" s="10">
        <v>3</v>
      </c>
      <c r="L16" s="17" t="s">
        <v>198</v>
      </c>
      <c r="M16" s="15" t="s">
        <v>205</v>
      </c>
    </row>
    <row r="17" spans="1:13" ht="18" customHeight="1">
      <c r="A17" s="4">
        <v>15</v>
      </c>
      <c r="B17" s="5" t="s">
        <v>72</v>
      </c>
      <c r="C17" s="6" t="s">
        <v>66</v>
      </c>
      <c r="D17" s="6" t="s">
        <v>53</v>
      </c>
      <c r="E17" s="5">
        <v>30101140717</v>
      </c>
      <c r="F17" s="7">
        <v>50</v>
      </c>
      <c r="G17" s="8">
        <f t="shared" si="3"/>
        <v>20</v>
      </c>
      <c r="H17" s="9">
        <v>70</v>
      </c>
      <c r="I17" s="8">
        <f t="shared" si="4"/>
        <v>42</v>
      </c>
      <c r="J17" s="8">
        <f t="shared" si="5"/>
        <v>62</v>
      </c>
      <c r="K17" s="10">
        <v>4</v>
      </c>
      <c r="L17" s="17" t="s">
        <v>198</v>
      </c>
      <c r="M17" s="15" t="s">
        <v>205</v>
      </c>
    </row>
    <row r="18" spans="1:13" ht="18" customHeight="1">
      <c r="A18" s="4">
        <v>16</v>
      </c>
      <c r="B18" s="5" t="s">
        <v>68</v>
      </c>
      <c r="C18" s="6" t="s">
        <v>66</v>
      </c>
      <c r="D18" s="6" t="s">
        <v>53</v>
      </c>
      <c r="E18" s="5">
        <v>30101141601</v>
      </c>
      <c r="F18" s="7">
        <v>56</v>
      </c>
      <c r="G18" s="8">
        <f t="shared" si="3"/>
        <v>22.400000000000002</v>
      </c>
      <c r="H18" s="9">
        <v>65</v>
      </c>
      <c r="I18" s="8">
        <f t="shared" si="4"/>
        <v>39</v>
      </c>
      <c r="J18" s="8">
        <f t="shared" si="5"/>
        <v>61.400000000000006</v>
      </c>
      <c r="K18" s="10">
        <v>5</v>
      </c>
      <c r="L18" s="17" t="s">
        <v>198</v>
      </c>
      <c r="M18" s="15" t="s">
        <v>205</v>
      </c>
    </row>
    <row r="19" spans="1:13" ht="18" customHeight="1">
      <c r="A19" s="4">
        <v>17</v>
      </c>
      <c r="B19" s="5" t="s">
        <v>70</v>
      </c>
      <c r="C19" s="6" t="s">
        <v>66</v>
      </c>
      <c r="D19" s="6" t="s">
        <v>53</v>
      </c>
      <c r="E19" s="5">
        <v>30101332317</v>
      </c>
      <c r="F19" s="7">
        <v>53</v>
      </c>
      <c r="G19" s="8">
        <f t="shared" si="3"/>
        <v>21.200000000000003</v>
      </c>
      <c r="H19" s="9">
        <v>66</v>
      </c>
      <c r="I19" s="8">
        <f t="shared" si="4"/>
        <v>39.6</v>
      </c>
      <c r="J19" s="8">
        <f t="shared" si="5"/>
        <v>60.800000000000004</v>
      </c>
      <c r="K19" s="10">
        <v>6</v>
      </c>
      <c r="L19" s="17" t="s">
        <v>198</v>
      </c>
      <c r="M19" s="15" t="s">
        <v>205</v>
      </c>
    </row>
    <row r="20" spans="1:13" ht="18" customHeight="1">
      <c r="A20" s="4">
        <v>18</v>
      </c>
      <c r="B20" s="5" t="s">
        <v>75</v>
      </c>
      <c r="C20" s="6" t="s">
        <v>74</v>
      </c>
      <c r="D20" s="6" t="s">
        <v>53</v>
      </c>
      <c r="E20" s="5">
        <v>30101332225</v>
      </c>
      <c r="F20" s="7">
        <v>65</v>
      </c>
      <c r="G20" s="8">
        <f t="shared" si="3"/>
        <v>26</v>
      </c>
      <c r="H20" s="9">
        <v>85.4</v>
      </c>
      <c r="I20" s="8">
        <f aca="true" t="shared" si="6" ref="I20:I25">H20*0.6</f>
        <v>51.24</v>
      </c>
      <c r="J20" s="8">
        <f aca="true" t="shared" si="7" ref="J20:J25">G20+I20</f>
        <v>77.24000000000001</v>
      </c>
      <c r="K20" s="10">
        <v>1</v>
      </c>
      <c r="L20" s="17" t="s">
        <v>198</v>
      </c>
      <c r="M20" s="15" t="s">
        <v>205</v>
      </c>
    </row>
    <row r="21" spans="1:13" ht="18" customHeight="1">
      <c r="A21" s="4">
        <v>19</v>
      </c>
      <c r="B21" s="5" t="s">
        <v>77</v>
      </c>
      <c r="C21" s="6" t="s">
        <v>74</v>
      </c>
      <c r="D21" s="6" t="s">
        <v>53</v>
      </c>
      <c r="E21" s="5">
        <v>30101140218</v>
      </c>
      <c r="F21" s="7">
        <v>58</v>
      </c>
      <c r="G21" s="8">
        <f t="shared" si="3"/>
        <v>23.200000000000003</v>
      </c>
      <c r="H21" s="9">
        <v>90</v>
      </c>
      <c r="I21" s="8">
        <f t="shared" si="6"/>
        <v>54</v>
      </c>
      <c r="J21" s="8">
        <f t="shared" si="7"/>
        <v>77.2</v>
      </c>
      <c r="K21" s="10">
        <v>2</v>
      </c>
      <c r="L21" s="17" t="s">
        <v>198</v>
      </c>
      <c r="M21" s="15" t="s">
        <v>205</v>
      </c>
    </row>
    <row r="22" spans="1:13" ht="18" customHeight="1">
      <c r="A22" s="4">
        <v>20</v>
      </c>
      <c r="B22" s="5" t="s">
        <v>76</v>
      </c>
      <c r="C22" s="6" t="s">
        <v>74</v>
      </c>
      <c r="D22" s="6" t="s">
        <v>53</v>
      </c>
      <c r="E22" s="5">
        <v>30101332209</v>
      </c>
      <c r="F22" s="7">
        <v>60</v>
      </c>
      <c r="G22" s="8">
        <f t="shared" si="3"/>
        <v>24</v>
      </c>
      <c r="H22" s="9">
        <v>82</v>
      </c>
      <c r="I22" s="8">
        <f t="shared" si="6"/>
        <v>49.199999999999996</v>
      </c>
      <c r="J22" s="8">
        <f t="shared" si="7"/>
        <v>73.19999999999999</v>
      </c>
      <c r="K22" s="10">
        <v>3</v>
      </c>
      <c r="L22" s="17" t="s">
        <v>199</v>
      </c>
      <c r="M22" s="15" t="s">
        <v>206</v>
      </c>
    </row>
    <row r="23" spans="1:13" ht="18" customHeight="1">
      <c r="A23" s="4">
        <v>21</v>
      </c>
      <c r="B23" s="5" t="s">
        <v>79</v>
      </c>
      <c r="C23" s="6" t="s">
        <v>74</v>
      </c>
      <c r="D23" s="6" t="s">
        <v>53</v>
      </c>
      <c r="E23" s="5">
        <v>30101210930</v>
      </c>
      <c r="F23" s="7">
        <v>53</v>
      </c>
      <c r="G23" s="8">
        <f t="shared" si="3"/>
        <v>21.200000000000003</v>
      </c>
      <c r="H23" s="9">
        <v>85.6</v>
      </c>
      <c r="I23" s="8">
        <f t="shared" si="6"/>
        <v>51.35999999999999</v>
      </c>
      <c r="J23" s="8">
        <f t="shared" si="7"/>
        <v>72.56</v>
      </c>
      <c r="K23" s="10">
        <v>4</v>
      </c>
      <c r="L23" s="17" t="s">
        <v>198</v>
      </c>
      <c r="M23" s="15" t="s">
        <v>205</v>
      </c>
    </row>
    <row r="24" spans="1:13" ht="18" customHeight="1">
      <c r="A24" s="4">
        <v>22</v>
      </c>
      <c r="B24" s="5" t="s">
        <v>80</v>
      </c>
      <c r="C24" s="6" t="s">
        <v>74</v>
      </c>
      <c r="D24" s="6" t="s">
        <v>53</v>
      </c>
      <c r="E24" s="5">
        <v>30101330707</v>
      </c>
      <c r="F24" s="7">
        <v>49</v>
      </c>
      <c r="G24" s="8">
        <f t="shared" si="3"/>
        <v>19.6</v>
      </c>
      <c r="H24" s="9">
        <v>82.2</v>
      </c>
      <c r="I24" s="8">
        <f t="shared" si="6"/>
        <v>49.32</v>
      </c>
      <c r="J24" s="8">
        <f t="shared" si="7"/>
        <v>68.92</v>
      </c>
      <c r="K24" s="10">
        <v>5</v>
      </c>
      <c r="L24" s="17" t="s">
        <v>198</v>
      </c>
      <c r="M24" s="15" t="s">
        <v>205</v>
      </c>
    </row>
    <row r="25" spans="1:13" ht="18" customHeight="1">
      <c r="A25" s="4">
        <v>23</v>
      </c>
      <c r="B25" s="5" t="s">
        <v>73</v>
      </c>
      <c r="C25" s="6" t="s">
        <v>74</v>
      </c>
      <c r="D25" s="6" t="s">
        <v>53</v>
      </c>
      <c r="E25" s="5">
        <v>30101211929</v>
      </c>
      <c r="F25" s="7">
        <v>67</v>
      </c>
      <c r="G25" s="8">
        <f t="shared" si="3"/>
        <v>26.8</v>
      </c>
      <c r="H25" s="9">
        <v>70</v>
      </c>
      <c r="I25" s="8">
        <f t="shared" si="6"/>
        <v>42</v>
      </c>
      <c r="J25" s="8">
        <f t="shared" si="7"/>
        <v>68.8</v>
      </c>
      <c r="K25" s="10">
        <v>6</v>
      </c>
      <c r="L25" s="17" t="s">
        <v>198</v>
      </c>
      <c r="M25" s="15" t="s">
        <v>205</v>
      </c>
    </row>
    <row r="26" spans="1:13" ht="18" customHeight="1">
      <c r="A26" s="4">
        <v>24</v>
      </c>
      <c r="B26" s="5" t="s">
        <v>83</v>
      </c>
      <c r="C26" s="6" t="s">
        <v>81</v>
      </c>
      <c r="D26" s="6" t="s">
        <v>82</v>
      </c>
      <c r="E26" s="5">
        <v>30101332013</v>
      </c>
      <c r="F26" s="7">
        <v>61</v>
      </c>
      <c r="G26" s="8">
        <f t="shared" si="3"/>
        <v>24.400000000000002</v>
      </c>
      <c r="H26" s="9">
        <v>86.2</v>
      </c>
      <c r="I26" s="8">
        <f aca="true" t="shared" si="8" ref="I26:I57">H26*0.6</f>
        <v>51.72</v>
      </c>
      <c r="J26" s="8">
        <f aca="true" t="shared" si="9" ref="J26:J57">G26+I26</f>
        <v>76.12</v>
      </c>
      <c r="K26" s="10">
        <v>1</v>
      </c>
      <c r="L26" s="17" t="s">
        <v>198</v>
      </c>
      <c r="M26" s="15" t="s">
        <v>205</v>
      </c>
    </row>
    <row r="27" spans="1:13" ht="18" customHeight="1">
      <c r="A27" s="4">
        <v>25</v>
      </c>
      <c r="B27" s="5" t="s">
        <v>86</v>
      </c>
      <c r="C27" s="6" t="s">
        <v>85</v>
      </c>
      <c r="D27" s="6" t="s">
        <v>12</v>
      </c>
      <c r="E27" s="5">
        <v>30101330622</v>
      </c>
      <c r="F27" s="7">
        <v>63</v>
      </c>
      <c r="G27" s="8">
        <f t="shared" si="3"/>
        <v>25.200000000000003</v>
      </c>
      <c r="H27" s="9">
        <v>91.4</v>
      </c>
      <c r="I27" s="8">
        <f t="shared" si="8"/>
        <v>54.84</v>
      </c>
      <c r="J27" s="8">
        <f t="shared" si="9"/>
        <v>80.04</v>
      </c>
      <c r="K27" s="10">
        <v>1</v>
      </c>
      <c r="L27" s="17" t="s">
        <v>198</v>
      </c>
      <c r="M27" s="15" t="s">
        <v>205</v>
      </c>
    </row>
    <row r="28" spans="1:13" ht="18" customHeight="1">
      <c r="A28" s="4">
        <v>26</v>
      </c>
      <c r="B28" s="5" t="s">
        <v>87</v>
      </c>
      <c r="C28" s="6" t="s">
        <v>85</v>
      </c>
      <c r="D28" s="6" t="s">
        <v>19</v>
      </c>
      <c r="E28" s="5">
        <v>30101142505</v>
      </c>
      <c r="F28" s="7">
        <v>74</v>
      </c>
      <c r="G28" s="8">
        <f aca="true" t="shared" si="10" ref="G28:G39">F28*0.4</f>
        <v>29.6</v>
      </c>
      <c r="H28" s="9">
        <v>84.4</v>
      </c>
      <c r="I28" s="8">
        <f t="shared" si="8"/>
        <v>50.64</v>
      </c>
      <c r="J28" s="8">
        <f t="shared" si="9"/>
        <v>80.24000000000001</v>
      </c>
      <c r="K28" s="10">
        <v>1</v>
      </c>
      <c r="L28" s="17" t="s">
        <v>198</v>
      </c>
      <c r="M28" s="15" t="s">
        <v>205</v>
      </c>
    </row>
    <row r="29" spans="1:13" ht="18" customHeight="1">
      <c r="A29" s="4">
        <v>27</v>
      </c>
      <c r="B29" s="5" t="s">
        <v>88</v>
      </c>
      <c r="C29" s="6" t="s">
        <v>85</v>
      </c>
      <c r="D29" s="6" t="s">
        <v>89</v>
      </c>
      <c r="E29" s="5">
        <v>30101332214</v>
      </c>
      <c r="F29" s="7">
        <v>71</v>
      </c>
      <c r="G29" s="8">
        <f t="shared" si="10"/>
        <v>28.400000000000002</v>
      </c>
      <c r="H29" s="9">
        <v>88.4</v>
      </c>
      <c r="I29" s="8">
        <f t="shared" si="8"/>
        <v>53.04</v>
      </c>
      <c r="J29" s="8">
        <f t="shared" si="9"/>
        <v>81.44</v>
      </c>
      <c r="K29" s="10">
        <v>1</v>
      </c>
      <c r="L29" s="17" t="s">
        <v>198</v>
      </c>
      <c r="M29" s="15" t="s">
        <v>205</v>
      </c>
    </row>
    <row r="30" spans="1:13" ht="18" customHeight="1">
      <c r="A30" s="4">
        <v>28</v>
      </c>
      <c r="B30" s="5" t="s">
        <v>90</v>
      </c>
      <c r="C30" s="6" t="s">
        <v>85</v>
      </c>
      <c r="D30" s="6" t="s">
        <v>91</v>
      </c>
      <c r="E30" s="5">
        <v>30101331715</v>
      </c>
      <c r="F30" s="7">
        <v>73</v>
      </c>
      <c r="G30" s="8">
        <f t="shared" si="10"/>
        <v>29.200000000000003</v>
      </c>
      <c r="H30" s="9">
        <v>80.8</v>
      </c>
      <c r="I30" s="8">
        <f t="shared" si="8"/>
        <v>48.48</v>
      </c>
      <c r="J30" s="8">
        <f t="shared" si="9"/>
        <v>77.68</v>
      </c>
      <c r="K30" s="10">
        <v>1</v>
      </c>
      <c r="L30" s="17" t="s">
        <v>198</v>
      </c>
      <c r="M30" s="15" t="s">
        <v>205</v>
      </c>
    </row>
    <row r="31" spans="1:13" ht="18" customHeight="1">
      <c r="A31" s="4">
        <v>29</v>
      </c>
      <c r="B31" s="5" t="s">
        <v>93</v>
      </c>
      <c r="C31" s="6" t="s">
        <v>85</v>
      </c>
      <c r="D31" s="6" t="s">
        <v>92</v>
      </c>
      <c r="E31" s="5">
        <v>30101210504</v>
      </c>
      <c r="F31" s="7">
        <v>66</v>
      </c>
      <c r="G31" s="8">
        <f t="shared" si="10"/>
        <v>26.400000000000002</v>
      </c>
      <c r="H31" s="9">
        <v>89</v>
      </c>
      <c r="I31" s="8">
        <f t="shared" si="8"/>
        <v>53.4</v>
      </c>
      <c r="J31" s="8">
        <f t="shared" si="9"/>
        <v>79.8</v>
      </c>
      <c r="K31" s="10">
        <v>1</v>
      </c>
      <c r="L31" s="17" t="s">
        <v>198</v>
      </c>
      <c r="M31" s="15" t="s">
        <v>205</v>
      </c>
    </row>
    <row r="32" spans="1:13" ht="18" customHeight="1">
      <c r="A32" s="4">
        <v>30</v>
      </c>
      <c r="B32" s="5" t="s">
        <v>94</v>
      </c>
      <c r="C32" s="6" t="s">
        <v>95</v>
      </c>
      <c r="D32" s="6" t="s">
        <v>96</v>
      </c>
      <c r="E32" s="5">
        <v>30101331507</v>
      </c>
      <c r="F32" s="7">
        <v>78</v>
      </c>
      <c r="G32" s="8">
        <f t="shared" si="10"/>
        <v>31.200000000000003</v>
      </c>
      <c r="H32" s="9">
        <v>74</v>
      </c>
      <c r="I32" s="8">
        <f t="shared" si="8"/>
        <v>44.4</v>
      </c>
      <c r="J32" s="8">
        <f t="shared" si="9"/>
        <v>75.6</v>
      </c>
      <c r="K32" s="10">
        <v>1</v>
      </c>
      <c r="L32" s="17" t="s">
        <v>198</v>
      </c>
      <c r="M32" s="15" t="s">
        <v>205</v>
      </c>
    </row>
    <row r="33" spans="1:13" ht="18" customHeight="1">
      <c r="A33" s="4">
        <v>31</v>
      </c>
      <c r="B33" s="5" t="s">
        <v>99</v>
      </c>
      <c r="C33" s="6" t="s">
        <v>97</v>
      </c>
      <c r="D33" s="6" t="s">
        <v>98</v>
      </c>
      <c r="E33" s="5">
        <v>30101332702</v>
      </c>
      <c r="F33" s="7">
        <v>66</v>
      </c>
      <c r="G33" s="8">
        <f t="shared" si="10"/>
        <v>26.400000000000002</v>
      </c>
      <c r="H33" s="9">
        <v>91</v>
      </c>
      <c r="I33" s="8">
        <f t="shared" si="8"/>
        <v>54.6</v>
      </c>
      <c r="J33" s="8">
        <f t="shared" si="9"/>
        <v>81</v>
      </c>
      <c r="K33" s="10">
        <v>1</v>
      </c>
      <c r="L33" s="17" t="s">
        <v>198</v>
      </c>
      <c r="M33" s="15" t="s">
        <v>205</v>
      </c>
    </row>
    <row r="34" spans="1:13" ht="18" customHeight="1">
      <c r="A34" s="4">
        <v>32</v>
      </c>
      <c r="B34" s="5" t="s">
        <v>102</v>
      </c>
      <c r="C34" s="6" t="s">
        <v>100</v>
      </c>
      <c r="D34" s="6" t="s">
        <v>12</v>
      </c>
      <c r="E34" s="5">
        <v>30101212301</v>
      </c>
      <c r="F34" s="7">
        <v>65</v>
      </c>
      <c r="G34" s="8">
        <f t="shared" si="10"/>
        <v>26</v>
      </c>
      <c r="H34" s="9">
        <v>90.8</v>
      </c>
      <c r="I34" s="8">
        <f t="shared" si="8"/>
        <v>54.48</v>
      </c>
      <c r="J34" s="8">
        <f t="shared" si="9"/>
        <v>80.47999999999999</v>
      </c>
      <c r="K34" s="10">
        <v>1</v>
      </c>
      <c r="L34" s="17" t="s">
        <v>198</v>
      </c>
      <c r="M34" s="15" t="s">
        <v>205</v>
      </c>
    </row>
    <row r="35" spans="1:13" ht="18" customHeight="1">
      <c r="A35" s="4">
        <v>33</v>
      </c>
      <c r="B35" s="5" t="s">
        <v>101</v>
      </c>
      <c r="C35" s="6" t="s">
        <v>100</v>
      </c>
      <c r="D35" s="6" t="s">
        <v>12</v>
      </c>
      <c r="E35" s="5">
        <v>30101141830</v>
      </c>
      <c r="F35" s="7">
        <v>65</v>
      </c>
      <c r="G35" s="8">
        <f t="shared" si="10"/>
        <v>26</v>
      </c>
      <c r="H35" s="9">
        <v>89.8</v>
      </c>
      <c r="I35" s="8">
        <f t="shared" si="8"/>
        <v>53.879999999999995</v>
      </c>
      <c r="J35" s="8">
        <f t="shared" si="9"/>
        <v>79.88</v>
      </c>
      <c r="K35" s="10">
        <v>2</v>
      </c>
      <c r="L35" s="17" t="s">
        <v>198</v>
      </c>
      <c r="M35" s="15" t="s">
        <v>205</v>
      </c>
    </row>
    <row r="36" spans="1:13" ht="18" customHeight="1">
      <c r="A36" s="4">
        <v>34</v>
      </c>
      <c r="B36" s="5" t="s">
        <v>104</v>
      </c>
      <c r="C36" s="6" t="s">
        <v>100</v>
      </c>
      <c r="D36" s="6" t="s">
        <v>19</v>
      </c>
      <c r="E36" s="5">
        <v>30101332304</v>
      </c>
      <c r="F36" s="7">
        <v>69</v>
      </c>
      <c r="G36" s="8">
        <f t="shared" si="10"/>
        <v>27.6</v>
      </c>
      <c r="H36" s="9">
        <v>77.2</v>
      </c>
      <c r="I36" s="8">
        <f t="shared" si="8"/>
        <v>46.32</v>
      </c>
      <c r="J36" s="8">
        <f t="shared" si="9"/>
        <v>73.92</v>
      </c>
      <c r="K36" s="10">
        <v>1</v>
      </c>
      <c r="L36" s="17" t="s">
        <v>198</v>
      </c>
      <c r="M36" s="15" t="s">
        <v>205</v>
      </c>
    </row>
    <row r="37" spans="1:13" ht="18" customHeight="1">
      <c r="A37" s="4">
        <v>35</v>
      </c>
      <c r="B37" s="5" t="s">
        <v>103</v>
      </c>
      <c r="C37" s="6" t="s">
        <v>100</v>
      </c>
      <c r="D37" s="6" t="s">
        <v>19</v>
      </c>
      <c r="E37" s="5">
        <v>30101330414</v>
      </c>
      <c r="F37" s="7">
        <v>74</v>
      </c>
      <c r="G37" s="8">
        <f t="shared" si="10"/>
        <v>29.6</v>
      </c>
      <c r="H37" s="9">
        <v>68.2</v>
      </c>
      <c r="I37" s="8">
        <f t="shared" si="8"/>
        <v>40.92</v>
      </c>
      <c r="J37" s="8">
        <f t="shared" si="9"/>
        <v>70.52000000000001</v>
      </c>
      <c r="K37" s="10">
        <v>2</v>
      </c>
      <c r="L37" s="17" t="s">
        <v>199</v>
      </c>
      <c r="M37" s="15" t="s">
        <v>206</v>
      </c>
    </row>
    <row r="38" spans="1:13" ht="18" customHeight="1">
      <c r="A38" s="4">
        <v>36</v>
      </c>
      <c r="B38" s="5" t="s">
        <v>106</v>
      </c>
      <c r="C38" s="6" t="s">
        <v>105</v>
      </c>
      <c r="D38" s="6" t="s">
        <v>12</v>
      </c>
      <c r="E38" s="5">
        <v>30101211713</v>
      </c>
      <c r="F38" s="7">
        <v>66</v>
      </c>
      <c r="G38" s="8">
        <f t="shared" si="10"/>
        <v>26.400000000000002</v>
      </c>
      <c r="H38" s="9">
        <v>91.6</v>
      </c>
      <c r="I38" s="8">
        <f t="shared" si="8"/>
        <v>54.959999999999994</v>
      </c>
      <c r="J38" s="8">
        <f t="shared" si="9"/>
        <v>81.36</v>
      </c>
      <c r="K38" s="10">
        <v>1</v>
      </c>
      <c r="L38" s="17" t="s">
        <v>198</v>
      </c>
      <c r="M38" s="15" t="s">
        <v>205</v>
      </c>
    </row>
    <row r="39" spans="1:13" ht="18" customHeight="1">
      <c r="A39" s="4">
        <v>37</v>
      </c>
      <c r="B39" s="5" t="s">
        <v>107</v>
      </c>
      <c r="C39" s="6" t="s">
        <v>105</v>
      </c>
      <c r="D39" s="6" t="s">
        <v>12</v>
      </c>
      <c r="E39" s="5">
        <v>30101142129</v>
      </c>
      <c r="F39" s="7">
        <v>58</v>
      </c>
      <c r="G39" s="8">
        <f t="shared" si="10"/>
        <v>23.200000000000003</v>
      </c>
      <c r="H39" s="9">
        <v>92.8</v>
      </c>
      <c r="I39" s="8">
        <f t="shared" si="8"/>
        <v>55.68</v>
      </c>
      <c r="J39" s="8">
        <f t="shared" si="9"/>
        <v>78.88</v>
      </c>
      <c r="K39" s="10">
        <v>2</v>
      </c>
      <c r="L39" s="17" t="s">
        <v>198</v>
      </c>
      <c r="M39" s="15" t="s">
        <v>205</v>
      </c>
    </row>
    <row r="40" spans="1:13" ht="18" customHeight="1">
      <c r="A40" s="4">
        <v>38</v>
      </c>
      <c r="B40" s="5" t="s">
        <v>108</v>
      </c>
      <c r="C40" s="6" t="s">
        <v>105</v>
      </c>
      <c r="D40" s="6" t="s">
        <v>19</v>
      </c>
      <c r="E40" s="5">
        <v>30101211112</v>
      </c>
      <c r="F40" s="7">
        <v>67</v>
      </c>
      <c r="G40" s="8">
        <f aca="true" t="shared" si="11" ref="G40:G48">F40*0.4</f>
        <v>26.8</v>
      </c>
      <c r="H40" s="9">
        <v>89</v>
      </c>
      <c r="I40" s="8">
        <f t="shared" si="8"/>
        <v>53.4</v>
      </c>
      <c r="J40" s="8">
        <f t="shared" si="9"/>
        <v>80.2</v>
      </c>
      <c r="K40" s="10">
        <v>1</v>
      </c>
      <c r="L40" s="17" t="s">
        <v>198</v>
      </c>
      <c r="M40" s="15" t="s">
        <v>205</v>
      </c>
    </row>
    <row r="41" spans="1:13" ht="18" customHeight="1">
      <c r="A41" s="4">
        <v>39</v>
      </c>
      <c r="B41" s="5" t="s">
        <v>109</v>
      </c>
      <c r="C41" s="6" t="s">
        <v>105</v>
      </c>
      <c r="D41" s="6" t="s">
        <v>19</v>
      </c>
      <c r="E41" s="5">
        <v>30101141605</v>
      </c>
      <c r="F41" s="7">
        <v>48</v>
      </c>
      <c r="G41" s="8">
        <f t="shared" si="11"/>
        <v>19.200000000000003</v>
      </c>
      <c r="H41" s="9">
        <v>90.4</v>
      </c>
      <c r="I41" s="8">
        <f t="shared" si="8"/>
        <v>54.24</v>
      </c>
      <c r="J41" s="8">
        <f t="shared" si="9"/>
        <v>73.44</v>
      </c>
      <c r="K41" s="10">
        <v>2</v>
      </c>
      <c r="L41" s="17" t="s">
        <v>198</v>
      </c>
      <c r="M41" s="15" t="s">
        <v>205</v>
      </c>
    </row>
    <row r="42" spans="1:13" ht="18" customHeight="1">
      <c r="A42" s="4">
        <v>40</v>
      </c>
      <c r="B42" s="5" t="s">
        <v>111</v>
      </c>
      <c r="C42" s="6" t="s">
        <v>110</v>
      </c>
      <c r="D42" s="6" t="s">
        <v>82</v>
      </c>
      <c r="E42" s="5">
        <v>30101212001</v>
      </c>
      <c r="F42" s="7">
        <v>55</v>
      </c>
      <c r="G42" s="8">
        <f t="shared" si="11"/>
        <v>22</v>
      </c>
      <c r="H42" s="9">
        <v>86</v>
      </c>
      <c r="I42" s="8">
        <f t="shared" si="8"/>
        <v>51.6</v>
      </c>
      <c r="J42" s="8">
        <f t="shared" si="9"/>
        <v>73.6</v>
      </c>
      <c r="K42" s="10">
        <v>1</v>
      </c>
      <c r="L42" s="17" t="s">
        <v>198</v>
      </c>
      <c r="M42" s="15" t="s">
        <v>205</v>
      </c>
    </row>
    <row r="43" spans="1:13" ht="18" customHeight="1">
      <c r="A43" s="4">
        <v>41</v>
      </c>
      <c r="B43" s="5" t="s">
        <v>114</v>
      </c>
      <c r="C43" s="6" t="s">
        <v>112</v>
      </c>
      <c r="D43" s="6" t="s">
        <v>113</v>
      </c>
      <c r="E43" s="5">
        <v>30101141701</v>
      </c>
      <c r="F43" s="7">
        <v>63</v>
      </c>
      <c r="G43" s="8">
        <f t="shared" si="11"/>
        <v>25.200000000000003</v>
      </c>
      <c r="H43" s="9">
        <v>83.2</v>
      </c>
      <c r="I43" s="8">
        <f t="shared" si="8"/>
        <v>49.92</v>
      </c>
      <c r="J43" s="8">
        <f t="shared" si="9"/>
        <v>75.12</v>
      </c>
      <c r="K43" s="10">
        <v>1</v>
      </c>
      <c r="L43" s="17" t="s">
        <v>200</v>
      </c>
      <c r="M43" s="15" t="s">
        <v>201</v>
      </c>
    </row>
    <row r="44" spans="1:13" ht="18" customHeight="1">
      <c r="A44" s="4">
        <v>42</v>
      </c>
      <c r="B44" s="5" t="s">
        <v>115</v>
      </c>
      <c r="C44" s="6" t="s">
        <v>116</v>
      </c>
      <c r="D44" s="6" t="s">
        <v>12</v>
      </c>
      <c r="E44" s="5">
        <v>30101331922</v>
      </c>
      <c r="F44" s="7">
        <v>76</v>
      </c>
      <c r="G44" s="8">
        <f t="shared" si="11"/>
        <v>30.400000000000002</v>
      </c>
      <c r="H44" s="9">
        <v>88.6</v>
      </c>
      <c r="I44" s="8">
        <f t="shared" si="8"/>
        <v>53.16</v>
      </c>
      <c r="J44" s="8">
        <f t="shared" si="9"/>
        <v>83.56</v>
      </c>
      <c r="K44" s="10">
        <v>1</v>
      </c>
      <c r="L44" s="17" t="s">
        <v>198</v>
      </c>
      <c r="M44" s="15" t="s">
        <v>205</v>
      </c>
    </row>
    <row r="45" spans="1:13" ht="18" customHeight="1">
      <c r="A45" s="4">
        <v>43</v>
      </c>
      <c r="B45" s="5" t="s">
        <v>117</v>
      </c>
      <c r="C45" s="6" t="s">
        <v>116</v>
      </c>
      <c r="D45" s="6" t="s">
        <v>12</v>
      </c>
      <c r="E45" s="5">
        <v>30101332205</v>
      </c>
      <c r="F45" s="7">
        <v>75</v>
      </c>
      <c r="G45" s="8">
        <f t="shared" si="11"/>
        <v>30</v>
      </c>
      <c r="H45" s="9">
        <v>84.8</v>
      </c>
      <c r="I45" s="8">
        <f t="shared" si="8"/>
        <v>50.879999999999995</v>
      </c>
      <c r="J45" s="8">
        <f t="shared" si="9"/>
        <v>80.88</v>
      </c>
      <c r="K45" s="10">
        <v>2</v>
      </c>
      <c r="L45" s="17" t="s">
        <v>198</v>
      </c>
      <c r="M45" s="15" t="s">
        <v>205</v>
      </c>
    </row>
    <row r="46" spans="1:13" ht="18" customHeight="1">
      <c r="A46" s="4">
        <v>44</v>
      </c>
      <c r="B46" s="5" t="s">
        <v>118</v>
      </c>
      <c r="C46" s="6" t="s">
        <v>116</v>
      </c>
      <c r="D46" s="6" t="s">
        <v>19</v>
      </c>
      <c r="E46" s="5">
        <v>30101140230</v>
      </c>
      <c r="F46" s="7">
        <v>71</v>
      </c>
      <c r="G46" s="8">
        <f t="shared" si="11"/>
        <v>28.400000000000002</v>
      </c>
      <c r="H46" s="9">
        <v>81.6</v>
      </c>
      <c r="I46" s="8">
        <f t="shared" si="8"/>
        <v>48.959999999999994</v>
      </c>
      <c r="J46" s="8">
        <f t="shared" si="9"/>
        <v>77.36</v>
      </c>
      <c r="K46" s="10">
        <v>1</v>
      </c>
      <c r="L46" s="17" t="s">
        <v>198</v>
      </c>
      <c r="M46" s="15" t="s">
        <v>205</v>
      </c>
    </row>
    <row r="47" spans="1:13" ht="18" customHeight="1">
      <c r="A47" s="4">
        <v>45</v>
      </c>
      <c r="B47" s="5" t="s">
        <v>119</v>
      </c>
      <c r="C47" s="6" t="s">
        <v>116</v>
      </c>
      <c r="D47" s="6" t="s">
        <v>19</v>
      </c>
      <c r="E47" s="5">
        <v>30101140107</v>
      </c>
      <c r="F47" s="7">
        <v>57</v>
      </c>
      <c r="G47" s="8">
        <f t="shared" si="11"/>
        <v>22.8</v>
      </c>
      <c r="H47" s="9">
        <v>78.6</v>
      </c>
      <c r="I47" s="8">
        <f t="shared" si="8"/>
        <v>47.16</v>
      </c>
      <c r="J47" s="8">
        <f t="shared" si="9"/>
        <v>69.96</v>
      </c>
      <c r="K47" s="10">
        <v>2</v>
      </c>
      <c r="L47" s="17" t="s">
        <v>198</v>
      </c>
      <c r="M47" s="15" t="s">
        <v>205</v>
      </c>
    </row>
    <row r="48" spans="1:13" ht="18" customHeight="1">
      <c r="A48" s="4">
        <v>46</v>
      </c>
      <c r="B48" s="5" t="s">
        <v>121</v>
      </c>
      <c r="C48" s="6" t="s">
        <v>120</v>
      </c>
      <c r="D48" s="6" t="s">
        <v>122</v>
      </c>
      <c r="E48" s="5">
        <v>30101142314</v>
      </c>
      <c r="F48" s="7">
        <v>72</v>
      </c>
      <c r="G48" s="8">
        <f t="shared" si="11"/>
        <v>28.8</v>
      </c>
      <c r="H48" s="9">
        <v>92.6</v>
      </c>
      <c r="I48" s="8">
        <f t="shared" si="8"/>
        <v>55.559999999999995</v>
      </c>
      <c r="J48" s="8">
        <f t="shared" si="9"/>
        <v>84.36</v>
      </c>
      <c r="K48" s="10">
        <v>1</v>
      </c>
      <c r="L48" s="17" t="s">
        <v>198</v>
      </c>
      <c r="M48" s="15" t="s">
        <v>205</v>
      </c>
    </row>
    <row r="49" spans="1:13" ht="18" customHeight="1">
      <c r="A49" s="4">
        <v>47</v>
      </c>
      <c r="B49" s="5" t="s">
        <v>123</v>
      </c>
      <c r="C49" s="6" t="s">
        <v>124</v>
      </c>
      <c r="D49" s="6" t="s">
        <v>12</v>
      </c>
      <c r="E49" s="5">
        <v>30101211116</v>
      </c>
      <c r="F49" s="7">
        <v>67</v>
      </c>
      <c r="G49" s="8">
        <f aca="true" t="shared" si="12" ref="G49:G60">F49*0.4</f>
        <v>26.8</v>
      </c>
      <c r="H49" s="9">
        <v>87.6</v>
      </c>
      <c r="I49" s="8">
        <f t="shared" si="8"/>
        <v>52.559999999999995</v>
      </c>
      <c r="J49" s="8">
        <f t="shared" si="9"/>
        <v>79.36</v>
      </c>
      <c r="K49" s="10">
        <v>1</v>
      </c>
      <c r="L49" s="17" t="s">
        <v>198</v>
      </c>
      <c r="M49" s="15" t="s">
        <v>205</v>
      </c>
    </row>
    <row r="50" spans="1:13" ht="18" customHeight="1">
      <c r="A50" s="4">
        <v>48</v>
      </c>
      <c r="B50" s="5" t="s">
        <v>125</v>
      </c>
      <c r="C50" s="6" t="s">
        <v>124</v>
      </c>
      <c r="D50" s="6" t="s">
        <v>19</v>
      </c>
      <c r="E50" s="5">
        <v>30101331803</v>
      </c>
      <c r="F50" s="7">
        <v>51</v>
      </c>
      <c r="G50" s="8">
        <f t="shared" si="12"/>
        <v>20.400000000000002</v>
      </c>
      <c r="H50" s="9">
        <v>84.4</v>
      </c>
      <c r="I50" s="8">
        <f t="shared" si="8"/>
        <v>50.64</v>
      </c>
      <c r="J50" s="8">
        <f t="shared" si="9"/>
        <v>71.04</v>
      </c>
      <c r="K50" s="10">
        <v>1</v>
      </c>
      <c r="L50" s="17" t="s">
        <v>198</v>
      </c>
      <c r="M50" s="15" t="s">
        <v>205</v>
      </c>
    </row>
    <row r="51" spans="1:13" ht="18" customHeight="1">
      <c r="A51" s="4">
        <v>49</v>
      </c>
      <c r="B51" s="5" t="s">
        <v>126</v>
      </c>
      <c r="C51" s="6" t="s">
        <v>124</v>
      </c>
      <c r="D51" s="6" t="s">
        <v>89</v>
      </c>
      <c r="E51" s="5">
        <v>30101210401</v>
      </c>
      <c r="F51" s="7">
        <v>67</v>
      </c>
      <c r="G51" s="8">
        <f t="shared" si="12"/>
        <v>26.8</v>
      </c>
      <c r="H51" s="9">
        <v>93.4</v>
      </c>
      <c r="I51" s="8">
        <f t="shared" si="8"/>
        <v>56.04</v>
      </c>
      <c r="J51" s="8">
        <f t="shared" si="9"/>
        <v>82.84</v>
      </c>
      <c r="K51" s="10">
        <v>1</v>
      </c>
      <c r="L51" s="17" t="s">
        <v>198</v>
      </c>
      <c r="M51" s="15" t="s">
        <v>205</v>
      </c>
    </row>
    <row r="52" spans="1:13" ht="18" customHeight="1">
      <c r="A52" s="4">
        <v>50</v>
      </c>
      <c r="B52" s="5" t="s">
        <v>128</v>
      </c>
      <c r="C52" s="6" t="s">
        <v>127</v>
      </c>
      <c r="D52" s="6" t="s">
        <v>12</v>
      </c>
      <c r="E52" s="5">
        <v>30101210710</v>
      </c>
      <c r="F52" s="7">
        <v>60</v>
      </c>
      <c r="G52" s="8">
        <f t="shared" si="12"/>
        <v>24</v>
      </c>
      <c r="H52" s="9">
        <v>82.2</v>
      </c>
      <c r="I52" s="8">
        <f t="shared" si="8"/>
        <v>49.32</v>
      </c>
      <c r="J52" s="8">
        <f t="shared" si="9"/>
        <v>73.32</v>
      </c>
      <c r="K52" s="10">
        <v>1</v>
      </c>
      <c r="L52" s="17" t="s">
        <v>198</v>
      </c>
      <c r="M52" s="15" t="s">
        <v>205</v>
      </c>
    </row>
    <row r="53" spans="1:13" ht="18" customHeight="1">
      <c r="A53" s="4">
        <v>51</v>
      </c>
      <c r="B53" s="5" t="s">
        <v>129</v>
      </c>
      <c r="C53" s="6" t="s">
        <v>127</v>
      </c>
      <c r="D53" s="6" t="s">
        <v>19</v>
      </c>
      <c r="E53" s="5">
        <v>30101142522</v>
      </c>
      <c r="F53" s="7">
        <v>60</v>
      </c>
      <c r="G53" s="8">
        <f t="shared" si="12"/>
        <v>24</v>
      </c>
      <c r="H53" s="9">
        <v>75.4</v>
      </c>
      <c r="I53" s="8">
        <f t="shared" si="8"/>
        <v>45.24</v>
      </c>
      <c r="J53" s="8">
        <f t="shared" si="9"/>
        <v>69.24000000000001</v>
      </c>
      <c r="K53" s="10">
        <v>1</v>
      </c>
      <c r="L53" s="17" t="s">
        <v>199</v>
      </c>
      <c r="M53" s="15" t="s">
        <v>206</v>
      </c>
    </row>
    <row r="54" spans="1:13" ht="18" customHeight="1">
      <c r="A54" s="4">
        <v>52</v>
      </c>
      <c r="B54" s="5" t="s">
        <v>131</v>
      </c>
      <c r="C54" s="6" t="s">
        <v>130</v>
      </c>
      <c r="D54" s="6" t="s">
        <v>12</v>
      </c>
      <c r="E54" s="5">
        <v>30101140522</v>
      </c>
      <c r="F54" s="7">
        <v>61</v>
      </c>
      <c r="G54" s="8">
        <f t="shared" si="12"/>
        <v>24.400000000000002</v>
      </c>
      <c r="H54" s="9">
        <v>83</v>
      </c>
      <c r="I54" s="8">
        <f t="shared" si="8"/>
        <v>49.8</v>
      </c>
      <c r="J54" s="8">
        <f t="shared" si="9"/>
        <v>74.2</v>
      </c>
      <c r="K54" s="10">
        <v>1</v>
      </c>
      <c r="L54" s="17" t="s">
        <v>198</v>
      </c>
      <c r="M54" s="15" t="s">
        <v>205</v>
      </c>
    </row>
    <row r="55" spans="1:13" ht="18" customHeight="1">
      <c r="A55" s="4">
        <v>53</v>
      </c>
      <c r="B55" s="5" t="s">
        <v>132</v>
      </c>
      <c r="C55" s="6" t="s">
        <v>130</v>
      </c>
      <c r="D55" s="6" t="s">
        <v>19</v>
      </c>
      <c r="E55" s="5">
        <v>30101141202</v>
      </c>
      <c r="F55" s="7">
        <v>52</v>
      </c>
      <c r="G55" s="8">
        <f t="shared" si="12"/>
        <v>20.8</v>
      </c>
      <c r="H55" s="9">
        <v>71.6</v>
      </c>
      <c r="I55" s="8">
        <f t="shared" si="8"/>
        <v>42.959999999999994</v>
      </c>
      <c r="J55" s="8">
        <f t="shared" si="9"/>
        <v>63.75999999999999</v>
      </c>
      <c r="K55" s="10">
        <v>1</v>
      </c>
      <c r="L55" s="17" t="s">
        <v>198</v>
      </c>
      <c r="M55" s="15" t="s">
        <v>205</v>
      </c>
    </row>
    <row r="56" spans="1:13" ht="18" customHeight="1">
      <c r="A56" s="4">
        <v>54</v>
      </c>
      <c r="B56" s="5" t="s">
        <v>133</v>
      </c>
      <c r="C56" s="6" t="s">
        <v>134</v>
      </c>
      <c r="D56" s="6" t="s">
        <v>12</v>
      </c>
      <c r="E56" s="5">
        <v>30101330910</v>
      </c>
      <c r="F56" s="7">
        <v>72</v>
      </c>
      <c r="G56" s="8">
        <f t="shared" si="12"/>
        <v>28.8</v>
      </c>
      <c r="H56" s="9">
        <v>87.2</v>
      </c>
      <c r="I56" s="8">
        <f t="shared" si="8"/>
        <v>52.32</v>
      </c>
      <c r="J56" s="8">
        <f t="shared" si="9"/>
        <v>81.12</v>
      </c>
      <c r="K56" s="10">
        <v>1</v>
      </c>
      <c r="L56" s="17" t="s">
        <v>198</v>
      </c>
      <c r="M56" s="15" t="s">
        <v>205</v>
      </c>
    </row>
    <row r="57" spans="1:13" ht="18" customHeight="1">
      <c r="A57" s="4">
        <v>55</v>
      </c>
      <c r="B57" s="5" t="s">
        <v>135</v>
      </c>
      <c r="C57" s="6" t="s">
        <v>134</v>
      </c>
      <c r="D57" s="6" t="s">
        <v>136</v>
      </c>
      <c r="E57" s="5">
        <v>30101331801</v>
      </c>
      <c r="F57" s="7">
        <v>67</v>
      </c>
      <c r="G57" s="8">
        <f t="shared" si="12"/>
        <v>26.8</v>
      </c>
      <c r="H57" s="9">
        <v>76</v>
      </c>
      <c r="I57" s="8">
        <f t="shared" si="8"/>
        <v>45.6</v>
      </c>
      <c r="J57" s="8">
        <f t="shared" si="9"/>
        <v>72.4</v>
      </c>
      <c r="K57" s="10">
        <v>1</v>
      </c>
      <c r="L57" s="17" t="s">
        <v>198</v>
      </c>
      <c r="M57" s="15" t="s">
        <v>205</v>
      </c>
    </row>
    <row r="58" spans="1:13" ht="18" customHeight="1">
      <c r="A58" s="4">
        <v>56</v>
      </c>
      <c r="B58" s="5" t="s">
        <v>137</v>
      </c>
      <c r="C58" s="6" t="s">
        <v>134</v>
      </c>
      <c r="D58" s="6" t="s">
        <v>138</v>
      </c>
      <c r="E58" s="5">
        <v>30101141504</v>
      </c>
      <c r="F58" s="7">
        <v>69</v>
      </c>
      <c r="G58" s="8">
        <f t="shared" si="12"/>
        <v>27.6</v>
      </c>
      <c r="H58" s="9">
        <v>90.8</v>
      </c>
      <c r="I58" s="8">
        <f aca="true" t="shared" si="13" ref="I58:I89">H58*0.6</f>
        <v>54.48</v>
      </c>
      <c r="J58" s="8">
        <f aca="true" t="shared" si="14" ref="J58:J89">G58+I58</f>
        <v>82.08</v>
      </c>
      <c r="K58" s="10">
        <v>1</v>
      </c>
      <c r="L58" s="17" t="s">
        <v>203</v>
      </c>
      <c r="M58" s="15" t="s">
        <v>205</v>
      </c>
    </row>
    <row r="59" spans="1:13" ht="18" customHeight="1">
      <c r="A59" s="4">
        <v>57</v>
      </c>
      <c r="B59" s="5" t="s">
        <v>140</v>
      </c>
      <c r="C59" s="6" t="s">
        <v>141</v>
      </c>
      <c r="D59" s="6" t="s">
        <v>12</v>
      </c>
      <c r="E59" s="5">
        <v>30101141228</v>
      </c>
      <c r="F59" s="7">
        <v>76</v>
      </c>
      <c r="G59" s="8">
        <f t="shared" si="12"/>
        <v>30.400000000000002</v>
      </c>
      <c r="H59" s="9">
        <v>84.4</v>
      </c>
      <c r="I59" s="8">
        <f t="shared" si="13"/>
        <v>50.64</v>
      </c>
      <c r="J59" s="8">
        <f t="shared" si="14"/>
        <v>81.04</v>
      </c>
      <c r="K59" s="10">
        <v>1</v>
      </c>
      <c r="L59" s="17" t="s">
        <v>198</v>
      </c>
      <c r="M59" s="15" t="s">
        <v>205</v>
      </c>
    </row>
    <row r="60" spans="1:13" ht="18" customHeight="1">
      <c r="A60" s="4">
        <v>58</v>
      </c>
      <c r="B60" s="5" t="s">
        <v>142</v>
      </c>
      <c r="C60" s="6" t="s">
        <v>141</v>
      </c>
      <c r="D60" s="6" t="s">
        <v>12</v>
      </c>
      <c r="E60" s="5">
        <v>30101332526</v>
      </c>
      <c r="F60" s="7">
        <v>68</v>
      </c>
      <c r="G60" s="8">
        <f t="shared" si="12"/>
        <v>27.200000000000003</v>
      </c>
      <c r="H60" s="9">
        <v>89</v>
      </c>
      <c r="I60" s="8">
        <f t="shared" si="13"/>
        <v>53.4</v>
      </c>
      <c r="J60" s="8">
        <f t="shared" si="14"/>
        <v>80.6</v>
      </c>
      <c r="K60" s="10">
        <v>2</v>
      </c>
      <c r="L60" s="17" t="s">
        <v>202</v>
      </c>
      <c r="M60" s="15" t="s">
        <v>206</v>
      </c>
    </row>
    <row r="61" spans="1:13" ht="18" customHeight="1">
      <c r="A61" s="4">
        <v>59</v>
      </c>
      <c r="B61" s="5" t="s">
        <v>143</v>
      </c>
      <c r="C61" s="6" t="s">
        <v>141</v>
      </c>
      <c r="D61" s="6" t="s">
        <v>19</v>
      </c>
      <c r="E61" s="5">
        <v>30101140927</v>
      </c>
      <c r="F61" s="7">
        <v>61</v>
      </c>
      <c r="G61" s="8">
        <f aca="true" t="shared" si="15" ref="G61:G71">F61*0.4</f>
        <v>24.400000000000002</v>
      </c>
      <c r="H61" s="9">
        <v>92.8</v>
      </c>
      <c r="I61" s="8">
        <f t="shared" si="13"/>
        <v>55.68</v>
      </c>
      <c r="J61" s="8">
        <f t="shared" si="14"/>
        <v>80.08</v>
      </c>
      <c r="K61" s="10">
        <v>1</v>
      </c>
      <c r="L61" s="17" t="s">
        <v>198</v>
      </c>
      <c r="M61" s="15" t="s">
        <v>205</v>
      </c>
    </row>
    <row r="62" spans="1:13" ht="18" customHeight="1">
      <c r="A62" s="4">
        <v>60</v>
      </c>
      <c r="B62" s="5" t="s">
        <v>144</v>
      </c>
      <c r="C62" s="6" t="s">
        <v>141</v>
      </c>
      <c r="D62" s="6" t="s">
        <v>19</v>
      </c>
      <c r="E62" s="5">
        <v>30101212328</v>
      </c>
      <c r="F62" s="7">
        <v>61</v>
      </c>
      <c r="G62" s="8">
        <f t="shared" si="15"/>
        <v>24.400000000000002</v>
      </c>
      <c r="H62" s="9">
        <v>89</v>
      </c>
      <c r="I62" s="8">
        <f t="shared" si="13"/>
        <v>53.4</v>
      </c>
      <c r="J62" s="8">
        <f t="shared" si="14"/>
        <v>77.8</v>
      </c>
      <c r="K62" s="10">
        <v>2</v>
      </c>
      <c r="L62" s="17" t="s">
        <v>198</v>
      </c>
      <c r="M62" s="15" t="s">
        <v>205</v>
      </c>
    </row>
    <row r="63" spans="1:13" ht="18" customHeight="1">
      <c r="A63" s="4">
        <v>61</v>
      </c>
      <c r="B63" s="5" t="s">
        <v>145</v>
      </c>
      <c r="C63" s="6" t="s">
        <v>141</v>
      </c>
      <c r="D63" s="6" t="s">
        <v>25</v>
      </c>
      <c r="E63" s="5">
        <v>30101211311</v>
      </c>
      <c r="F63" s="7">
        <v>74</v>
      </c>
      <c r="G63" s="8">
        <f t="shared" si="15"/>
        <v>29.6</v>
      </c>
      <c r="H63" s="9">
        <v>84.2</v>
      </c>
      <c r="I63" s="8">
        <f t="shared" si="13"/>
        <v>50.52</v>
      </c>
      <c r="J63" s="8">
        <f t="shared" si="14"/>
        <v>80.12</v>
      </c>
      <c r="K63" s="10">
        <v>1</v>
      </c>
      <c r="L63" s="17" t="s">
        <v>198</v>
      </c>
      <c r="M63" s="15" t="s">
        <v>205</v>
      </c>
    </row>
    <row r="64" spans="1:13" ht="18" customHeight="1">
      <c r="A64" s="4">
        <v>62</v>
      </c>
      <c r="B64" s="5" t="s">
        <v>147</v>
      </c>
      <c r="C64" s="6" t="s">
        <v>141</v>
      </c>
      <c r="D64" s="6" t="s">
        <v>146</v>
      </c>
      <c r="E64" s="5">
        <v>30101212023</v>
      </c>
      <c r="F64" s="7">
        <v>55</v>
      </c>
      <c r="G64" s="8">
        <f t="shared" si="15"/>
        <v>22</v>
      </c>
      <c r="H64" s="9">
        <v>91.2</v>
      </c>
      <c r="I64" s="8">
        <f t="shared" si="13"/>
        <v>54.72</v>
      </c>
      <c r="J64" s="8">
        <f t="shared" si="14"/>
        <v>76.72</v>
      </c>
      <c r="K64" s="10">
        <v>1</v>
      </c>
      <c r="L64" s="17" t="s">
        <v>198</v>
      </c>
      <c r="M64" s="15" t="s">
        <v>205</v>
      </c>
    </row>
    <row r="65" spans="1:13" ht="18" customHeight="1">
      <c r="A65" s="4">
        <v>63</v>
      </c>
      <c r="B65" s="5" t="s">
        <v>149</v>
      </c>
      <c r="C65" s="6" t="s">
        <v>148</v>
      </c>
      <c r="D65" s="6" t="s">
        <v>96</v>
      </c>
      <c r="E65" s="5">
        <v>30101332701</v>
      </c>
      <c r="F65" s="7">
        <v>67</v>
      </c>
      <c r="G65" s="8">
        <f t="shared" si="15"/>
        <v>26.8</v>
      </c>
      <c r="H65" s="9">
        <v>80.8</v>
      </c>
      <c r="I65" s="8">
        <f t="shared" si="13"/>
        <v>48.48</v>
      </c>
      <c r="J65" s="8">
        <f t="shared" si="14"/>
        <v>75.28</v>
      </c>
      <c r="K65" s="10">
        <v>1</v>
      </c>
      <c r="L65" s="17" t="s">
        <v>198</v>
      </c>
      <c r="M65" s="15" t="s">
        <v>205</v>
      </c>
    </row>
    <row r="66" spans="1:13" ht="18" customHeight="1">
      <c r="A66" s="4">
        <v>64</v>
      </c>
      <c r="B66" s="5" t="s">
        <v>150</v>
      </c>
      <c r="C66" s="6" t="s">
        <v>148</v>
      </c>
      <c r="D66" s="6" t="s">
        <v>96</v>
      </c>
      <c r="E66" s="5">
        <v>30101330907</v>
      </c>
      <c r="F66" s="7">
        <v>61</v>
      </c>
      <c r="G66" s="8">
        <f t="shared" si="15"/>
        <v>24.400000000000002</v>
      </c>
      <c r="H66" s="9">
        <v>82</v>
      </c>
      <c r="I66" s="8">
        <f t="shared" si="13"/>
        <v>49.199999999999996</v>
      </c>
      <c r="J66" s="8">
        <f t="shared" si="14"/>
        <v>73.6</v>
      </c>
      <c r="K66" s="10">
        <v>2</v>
      </c>
      <c r="L66" s="17" t="s">
        <v>198</v>
      </c>
      <c r="M66" s="15" t="s">
        <v>205</v>
      </c>
    </row>
    <row r="67" spans="1:13" ht="18" customHeight="1">
      <c r="A67" s="4">
        <v>65</v>
      </c>
      <c r="B67" s="5" t="s">
        <v>153</v>
      </c>
      <c r="C67" s="6" t="s">
        <v>151</v>
      </c>
      <c r="D67" s="6" t="s">
        <v>152</v>
      </c>
      <c r="E67" s="5">
        <v>30101332518</v>
      </c>
      <c r="F67" s="7">
        <v>60</v>
      </c>
      <c r="G67" s="8">
        <f t="shared" si="15"/>
        <v>24</v>
      </c>
      <c r="H67" s="9">
        <v>81.2</v>
      </c>
      <c r="I67" s="8">
        <f t="shared" si="13"/>
        <v>48.72</v>
      </c>
      <c r="J67" s="8">
        <f t="shared" si="14"/>
        <v>72.72</v>
      </c>
      <c r="K67" s="10">
        <v>1</v>
      </c>
      <c r="L67" s="17" t="s">
        <v>198</v>
      </c>
      <c r="M67" s="15" t="s">
        <v>205</v>
      </c>
    </row>
    <row r="68" spans="1:13" ht="18" customHeight="1">
      <c r="A68" s="4">
        <v>66</v>
      </c>
      <c r="B68" s="5" t="s">
        <v>154</v>
      </c>
      <c r="C68" s="6" t="s">
        <v>155</v>
      </c>
      <c r="D68" s="6" t="s">
        <v>152</v>
      </c>
      <c r="E68" s="5">
        <v>30101140617</v>
      </c>
      <c r="F68" s="7">
        <v>69</v>
      </c>
      <c r="G68" s="8">
        <f t="shared" si="15"/>
        <v>27.6</v>
      </c>
      <c r="H68" s="9">
        <v>71</v>
      </c>
      <c r="I68" s="8">
        <f t="shared" si="13"/>
        <v>42.6</v>
      </c>
      <c r="J68" s="8">
        <f t="shared" si="14"/>
        <v>70.2</v>
      </c>
      <c r="K68" s="10">
        <v>1</v>
      </c>
      <c r="L68" s="17" t="s">
        <v>198</v>
      </c>
      <c r="M68" s="15" t="s">
        <v>205</v>
      </c>
    </row>
    <row r="69" spans="1:13" ht="18" customHeight="1">
      <c r="A69" s="4">
        <v>67</v>
      </c>
      <c r="B69" s="5" t="s">
        <v>157</v>
      </c>
      <c r="C69" s="6" t="s">
        <v>156</v>
      </c>
      <c r="D69" s="6" t="s">
        <v>98</v>
      </c>
      <c r="E69" s="5">
        <v>30101211517</v>
      </c>
      <c r="F69" s="7">
        <v>62</v>
      </c>
      <c r="G69" s="8">
        <f t="shared" si="15"/>
        <v>24.8</v>
      </c>
      <c r="H69" s="9">
        <v>85.6</v>
      </c>
      <c r="I69" s="8">
        <f t="shared" si="13"/>
        <v>51.35999999999999</v>
      </c>
      <c r="J69" s="8">
        <f t="shared" si="14"/>
        <v>76.16</v>
      </c>
      <c r="K69" s="10">
        <v>1</v>
      </c>
      <c r="L69" s="17" t="s">
        <v>198</v>
      </c>
      <c r="M69" s="15" t="s">
        <v>205</v>
      </c>
    </row>
    <row r="70" spans="1:13" ht="18" customHeight="1">
      <c r="A70" s="4">
        <v>68</v>
      </c>
      <c r="B70" s="5" t="s">
        <v>159</v>
      </c>
      <c r="C70" s="6" t="s">
        <v>158</v>
      </c>
      <c r="D70" s="6" t="s">
        <v>12</v>
      </c>
      <c r="E70" s="5">
        <v>30101332725</v>
      </c>
      <c r="F70" s="7">
        <v>64</v>
      </c>
      <c r="G70" s="8">
        <f t="shared" si="15"/>
        <v>25.6</v>
      </c>
      <c r="H70" s="9">
        <v>88.4</v>
      </c>
      <c r="I70" s="8">
        <f t="shared" si="13"/>
        <v>53.04</v>
      </c>
      <c r="J70" s="8">
        <f t="shared" si="14"/>
        <v>78.64</v>
      </c>
      <c r="K70" s="10">
        <v>1</v>
      </c>
      <c r="L70" s="17" t="s">
        <v>198</v>
      </c>
      <c r="M70" s="15" t="s">
        <v>205</v>
      </c>
    </row>
    <row r="71" spans="1:13" ht="18" customHeight="1">
      <c r="A71" s="4">
        <v>69</v>
      </c>
      <c r="B71" s="5" t="s">
        <v>139</v>
      </c>
      <c r="C71" s="6" t="s">
        <v>158</v>
      </c>
      <c r="D71" s="6" t="s">
        <v>12</v>
      </c>
      <c r="E71" s="5">
        <v>30101330112</v>
      </c>
      <c r="F71" s="7">
        <v>70</v>
      </c>
      <c r="G71" s="8">
        <f t="shared" si="15"/>
        <v>28</v>
      </c>
      <c r="H71" s="9">
        <v>81.8</v>
      </c>
      <c r="I71" s="8">
        <f t="shared" si="13"/>
        <v>49.08</v>
      </c>
      <c r="J71" s="8">
        <f t="shared" si="14"/>
        <v>77.08</v>
      </c>
      <c r="K71" s="10">
        <v>2</v>
      </c>
      <c r="L71" s="17" t="s">
        <v>198</v>
      </c>
      <c r="M71" s="15" t="s">
        <v>205</v>
      </c>
    </row>
    <row r="72" spans="1:13" ht="18" customHeight="1">
      <c r="A72" s="4">
        <v>70</v>
      </c>
      <c r="B72" s="5" t="s">
        <v>160</v>
      </c>
      <c r="C72" s="6" t="s">
        <v>161</v>
      </c>
      <c r="D72" s="6" t="s">
        <v>96</v>
      </c>
      <c r="E72" s="5">
        <v>30101141801</v>
      </c>
      <c r="F72" s="7">
        <v>67</v>
      </c>
      <c r="G72" s="8">
        <f aca="true" t="shared" si="16" ref="G72:G81">F72*0.4</f>
        <v>26.8</v>
      </c>
      <c r="H72" s="9">
        <v>78.8</v>
      </c>
      <c r="I72" s="8">
        <f t="shared" si="13"/>
        <v>47.279999999999994</v>
      </c>
      <c r="J72" s="8">
        <f t="shared" si="14"/>
        <v>74.08</v>
      </c>
      <c r="K72" s="10">
        <v>1</v>
      </c>
      <c r="L72" s="17" t="s">
        <v>198</v>
      </c>
      <c r="M72" s="15" t="s">
        <v>205</v>
      </c>
    </row>
    <row r="73" spans="1:13" ht="18" customHeight="1">
      <c r="A73" s="4">
        <v>71</v>
      </c>
      <c r="B73" s="5" t="s">
        <v>162</v>
      </c>
      <c r="C73" s="6" t="s">
        <v>163</v>
      </c>
      <c r="D73" s="6" t="s">
        <v>12</v>
      </c>
      <c r="E73" s="5">
        <v>30101140314</v>
      </c>
      <c r="F73" s="7">
        <v>73</v>
      </c>
      <c r="G73" s="8">
        <f t="shared" si="16"/>
        <v>29.200000000000003</v>
      </c>
      <c r="H73" s="9">
        <v>94.4</v>
      </c>
      <c r="I73" s="8">
        <f t="shared" si="13"/>
        <v>56.64</v>
      </c>
      <c r="J73" s="8">
        <f t="shared" si="14"/>
        <v>85.84</v>
      </c>
      <c r="K73" s="10">
        <v>1</v>
      </c>
      <c r="L73" s="17" t="s">
        <v>198</v>
      </c>
      <c r="M73" s="15" t="s">
        <v>205</v>
      </c>
    </row>
    <row r="74" spans="1:13" ht="18" customHeight="1">
      <c r="A74" s="4">
        <v>72</v>
      </c>
      <c r="B74" s="5" t="s">
        <v>166</v>
      </c>
      <c r="C74" s="6" t="s">
        <v>163</v>
      </c>
      <c r="D74" s="6" t="s">
        <v>165</v>
      </c>
      <c r="E74" s="5">
        <v>30101140718</v>
      </c>
      <c r="F74" s="7">
        <v>55</v>
      </c>
      <c r="G74" s="8">
        <f t="shared" si="16"/>
        <v>22</v>
      </c>
      <c r="H74" s="9">
        <v>92</v>
      </c>
      <c r="I74" s="8">
        <f t="shared" si="13"/>
        <v>55.199999999999996</v>
      </c>
      <c r="J74" s="8">
        <f t="shared" si="14"/>
        <v>77.19999999999999</v>
      </c>
      <c r="K74" s="10">
        <v>1</v>
      </c>
      <c r="L74" s="17" t="s">
        <v>198</v>
      </c>
      <c r="M74" s="15" t="s">
        <v>205</v>
      </c>
    </row>
    <row r="75" spans="1:13" ht="18" customHeight="1">
      <c r="A75" s="4">
        <v>73</v>
      </c>
      <c r="B75" s="5" t="s">
        <v>168</v>
      </c>
      <c r="C75" s="6" t="s">
        <v>163</v>
      </c>
      <c r="D75" s="6" t="s">
        <v>167</v>
      </c>
      <c r="E75" s="5">
        <v>30101141616</v>
      </c>
      <c r="F75" s="7">
        <v>61</v>
      </c>
      <c r="G75" s="8">
        <f t="shared" si="16"/>
        <v>24.400000000000002</v>
      </c>
      <c r="H75" s="9">
        <v>88.2</v>
      </c>
      <c r="I75" s="8">
        <f t="shared" si="13"/>
        <v>52.92</v>
      </c>
      <c r="J75" s="8">
        <f t="shared" si="14"/>
        <v>77.32000000000001</v>
      </c>
      <c r="K75" s="10">
        <v>1</v>
      </c>
      <c r="L75" s="17" t="s">
        <v>198</v>
      </c>
      <c r="M75" s="15" t="s">
        <v>205</v>
      </c>
    </row>
    <row r="76" spans="1:13" ht="18" customHeight="1">
      <c r="A76" s="4">
        <v>74</v>
      </c>
      <c r="B76" s="5" t="s">
        <v>171</v>
      </c>
      <c r="C76" s="6" t="s">
        <v>169</v>
      </c>
      <c r="D76" s="6" t="s">
        <v>170</v>
      </c>
      <c r="E76" s="5">
        <v>30101210727</v>
      </c>
      <c r="F76" s="7">
        <v>63</v>
      </c>
      <c r="G76" s="8">
        <f t="shared" si="16"/>
        <v>25.200000000000003</v>
      </c>
      <c r="H76" s="9">
        <v>91</v>
      </c>
      <c r="I76" s="8">
        <f t="shared" si="13"/>
        <v>54.6</v>
      </c>
      <c r="J76" s="8">
        <f t="shared" si="14"/>
        <v>79.80000000000001</v>
      </c>
      <c r="K76" s="10">
        <v>1</v>
      </c>
      <c r="L76" s="17" t="s">
        <v>198</v>
      </c>
      <c r="M76" s="15" t="s">
        <v>205</v>
      </c>
    </row>
    <row r="77" spans="1:13" ht="17.25">
      <c r="A77" s="4">
        <v>75</v>
      </c>
      <c r="B77" s="5" t="s">
        <v>172</v>
      </c>
      <c r="C77" s="6" t="s">
        <v>173</v>
      </c>
      <c r="D77" s="6" t="s">
        <v>174</v>
      </c>
      <c r="E77" s="5">
        <v>30101330727</v>
      </c>
      <c r="F77" s="7">
        <v>80</v>
      </c>
      <c r="G77" s="8">
        <f t="shared" si="16"/>
        <v>32</v>
      </c>
      <c r="H77" s="9">
        <v>92.6</v>
      </c>
      <c r="I77" s="8">
        <f t="shared" si="13"/>
        <v>55.559999999999995</v>
      </c>
      <c r="J77" s="8">
        <f t="shared" si="14"/>
        <v>87.56</v>
      </c>
      <c r="K77" s="10">
        <v>1</v>
      </c>
      <c r="L77" s="17" t="s">
        <v>198</v>
      </c>
      <c r="M77" s="15" t="s">
        <v>205</v>
      </c>
    </row>
    <row r="78" spans="1:13" ht="17.25">
      <c r="A78" s="4">
        <v>76</v>
      </c>
      <c r="B78" s="5" t="s">
        <v>78</v>
      </c>
      <c r="C78" s="6" t="s">
        <v>173</v>
      </c>
      <c r="D78" s="6" t="s">
        <v>122</v>
      </c>
      <c r="E78" s="5">
        <v>30101211925</v>
      </c>
      <c r="F78" s="7">
        <v>61</v>
      </c>
      <c r="G78" s="8">
        <f t="shared" si="16"/>
        <v>24.400000000000002</v>
      </c>
      <c r="H78" s="9">
        <v>83.2</v>
      </c>
      <c r="I78" s="8">
        <f t="shared" si="13"/>
        <v>49.92</v>
      </c>
      <c r="J78" s="8">
        <f t="shared" si="14"/>
        <v>74.32000000000001</v>
      </c>
      <c r="K78" s="10">
        <v>1</v>
      </c>
      <c r="L78" s="17" t="s">
        <v>198</v>
      </c>
      <c r="M78" s="15" t="s">
        <v>205</v>
      </c>
    </row>
    <row r="79" spans="1:13" ht="17.25">
      <c r="A79" s="4">
        <v>77</v>
      </c>
      <c r="B79" s="5" t="s">
        <v>177</v>
      </c>
      <c r="C79" s="6" t="s">
        <v>175</v>
      </c>
      <c r="D79" s="6" t="s">
        <v>113</v>
      </c>
      <c r="E79" s="5">
        <v>30101210211</v>
      </c>
      <c r="F79" s="7">
        <v>67</v>
      </c>
      <c r="G79" s="8">
        <f t="shared" si="16"/>
        <v>26.8</v>
      </c>
      <c r="H79" s="9">
        <v>74</v>
      </c>
      <c r="I79" s="8">
        <f t="shared" si="13"/>
        <v>44.4</v>
      </c>
      <c r="J79" s="8">
        <f t="shared" si="14"/>
        <v>71.2</v>
      </c>
      <c r="K79" s="10">
        <v>1</v>
      </c>
      <c r="L79" s="17" t="s">
        <v>198</v>
      </c>
      <c r="M79" s="15" t="s">
        <v>205</v>
      </c>
    </row>
    <row r="80" spans="1:13" ht="17.25">
      <c r="A80" s="4">
        <v>78</v>
      </c>
      <c r="B80" s="5" t="s">
        <v>176</v>
      </c>
      <c r="C80" s="6" t="s">
        <v>175</v>
      </c>
      <c r="D80" s="6" t="s">
        <v>113</v>
      </c>
      <c r="E80" s="5">
        <v>30101331514</v>
      </c>
      <c r="F80" s="7">
        <v>69</v>
      </c>
      <c r="G80" s="8">
        <f t="shared" si="16"/>
        <v>27.6</v>
      </c>
      <c r="H80" s="9">
        <v>72.4</v>
      </c>
      <c r="I80" s="8">
        <f t="shared" si="13"/>
        <v>43.440000000000005</v>
      </c>
      <c r="J80" s="8">
        <f t="shared" si="14"/>
        <v>71.04</v>
      </c>
      <c r="K80" s="10">
        <v>2</v>
      </c>
      <c r="L80" s="17" t="s">
        <v>198</v>
      </c>
      <c r="M80" s="15" t="s">
        <v>205</v>
      </c>
    </row>
    <row r="81" spans="1:13" ht="17.25">
      <c r="A81" s="4">
        <v>79</v>
      </c>
      <c r="B81" s="5" t="s">
        <v>84</v>
      </c>
      <c r="C81" s="6" t="s">
        <v>175</v>
      </c>
      <c r="D81" s="6" t="s">
        <v>165</v>
      </c>
      <c r="E81" s="5">
        <v>30101142517</v>
      </c>
      <c r="F81" s="7">
        <v>58</v>
      </c>
      <c r="G81" s="8">
        <f t="shared" si="16"/>
        <v>23.200000000000003</v>
      </c>
      <c r="H81" s="9">
        <v>86.6</v>
      </c>
      <c r="I81" s="8">
        <f t="shared" si="13"/>
        <v>51.959999999999994</v>
      </c>
      <c r="J81" s="8">
        <f t="shared" si="14"/>
        <v>75.16</v>
      </c>
      <c r="K81" s="10">
        <v>1</v>
      </c>
      <c r="L81" s="17" t="s">
        <v>198</v>
      </c>
      <c r="M81" s="15" t="s">
        <v>205</v>
      </c>
    </row>
    <row r="82" spans="1:13" ht="17.25">
      <c r="A82" s="4">
        <v>80</v>
      </c>
      <c r="B82" s="5" t="s">
        <v>179</v>
      </c>
      <c r="C82" s="6" t="s">
        <v>178</v>
      </c>
      <c r="D82" s="6" t="s">
        <v>113</v>
      </c>
      <c r="E82" s="5">
        <v>30101142112</v>
      </c>
      <c r="F82" s="7">
        <v>61</v>
      </c>
      <c r="G82" s="8">
        <f aca="true" t="shared" si="17" ref="G82:G91">F82*0.4</f>
        <v>24.400000000000002</v>
      </c>
      <c r="H82" s="9">
        <v>90.8</v>
      </c>
      <c r="I82" s="8">
        <f t="shared" si="13"/>
        <v>54.48</v>
      </c>
      <c r="J82" s="8">
        <f t="shared" si="14"/>
        <v>78.88</v>
      </c>
      <c r="K82" s="10">
        <v>1</v>
      </c>
      <c r="L82" s="17" t="s">
        <v>198</v>
      </c>
      <c r="M82" s="15" t="s">
        <v>205</v>
      </c>
    </row>
    <row r="83" spans="1:13" ht="17.25">
      <c r="A83" s="4">
        <v>81</v>
      </c>
      <c r="B83" s="5" t="s">
        <v>181</v>
      </c>
      <c r="C83" s="6" t="s">
        <v>178</v>
      </c>
      <c r="D83" s="6" t="s">
        <v>180</v>
      </c>
      <c r="E83" s="5">
        <v>30101331105</v>
      </c>
      <c r="F83" s="7">
        <v>65</v>
      </c>
      <c r="G83" s="8">
        <f t="shared" si="17"/>
        <v>26</v>
      </c>
      <c r="H83" s="9">
        <v>79.6</v>
      </c>
      <c r="I83" s="8">
        <f t="shared" si="13"/>
        <v>47.76</v>
      </c>
      <c r="J83" s="8">
        <f t="shared" si="14"/>
        <v>73.75999999999999</v>
      </c>
      <c r="K83" s="10">
        <v>1</v>
      </c>
      <c r="L83" s="17" t="s">
        <v>199</v>
      </c>
      <c r="M83" s="15" t="s">
        <v>206</v>
      </c>
    </row>
    <row r="84" spans="1:13" ht="17.25">
      <c r="A84" s="4">
        <v>82</v>
      </c>
      <c r="B84" s="5" t="s">
        <v>183</v>
      </c>
      <c r="C84" s="6" t="s">
        <v>182</v>
      </c>
      <c r="D84" s="6" t="s">
        <v>96</v>
      </c>
      <c r="E84" s="5">
        <v>30101140716</v>
      </c>
      <c r="F84" s="7">
        <v>60</v>
      </c>
      <c r="G84" s="8">
        <f t="shared" si="17"/>
        <v>24</v>
      </c>
      <c r="H84" s="9">
        <v>83.6</v>
      </c>
      <c r="I84" s="8">
        <f t="shared" si="13"/>
        <v>50.16</v>
      </c>
      <c r="J84" s="8">
        <f t="shared" si="14"/>
        <v>74.16</v>
      </c>
      <c r="K84" s="10">
        <v>1</v>
      </c>
      <c r="L84" s="17" t="s">
        <v>198</v>
      </c>
      <c r="M84" s="15" t="s">
        <v>205</v>
      </c>
    </row>
    <row r="85" spans="1:13" ht="17.25">
      <c r="A85" s="4">
        <v>83</v>
      </c>
      <c r="B85" s="5" t="s">
        <v>186</v>
      </c>
      <c r="C85" s="6" t="s">
        <v>184</v>
      </c>
      <c r="D85" s="6" t="s">
        <v>185</v>
      </c>
      <c r="E85" s="5">
        <v>30101142803</v>
      </c>
      <c r="F85" s="7">
        <v>66</v>
      </c>
      <c r="G85" s="8">
        <f t="shared" si="17"/>
        <v>26.400000000000002</v>
      </c>
      <c r="H85" s="9">
        <v>85</v>
      </c>
      <c r="I85" s="8">
        <f t="shared" si="13"/>
        <v>51</v>
      </c>
      <c r="J85" s="8">
        <f t="shared" si="14"/>
        <v>77.4</v>
      </c>
      <c r="K85" s="10">
        <v>1</v>
      </c>
      <c r="L85" s="17" t="s">
        <v>198</v>
      </c>
      <c r="M85" s="15" t="s">
        <v>205</v>
      </c>
    </row>
    <row r="86" spans="1:13" ht="17.25">
      <c r="A86" s="4">
        <v>84</v>
      </c>
      <c r="B86" s="5" t="s">
        <v>188</v>
      </c>
      <c r="C86" s="6" t="s">
        <v>187</v>
      </c>
      <c r="D86" s="6" t="s">
        <v>170</v>
      </c>
      <c r="E86" s="5">
        <v>30101330813</v>
      </c>
      <c r="F86" s="7">
        <v>53</v>
      </c>
      <c r="G86" s="8">
        <f t="shared" si="17"/>
        <v>21.200000000000003</v>
      </c>
      <c r="H86" s="9">
        <v>91.8</v>
      </c>
      <c r="I86" s="8">
        <f t="shared" si="13"/>
        <v>55.08</v>
      </c>
      <c r="J86" s="8">
        <f t="shared" si="14"/>
        <v>76.28</v>
      </c>
      <c r="K86" s="10">
        <v>1</v>
      </c>
      <c r="L86" s="17" t="s">
        <v>198</v>
      </c>
      <c r="M86" s="15" t="s">
        <v>205</v>
      </c>
    </row>
    <row r="87" spans="1:13" ht="17.25">
      <c r="A87" s="4">
        <v>85</v>
      </c>
      <c r="B87" s="5" t="s">
        <v>164</v>
      </c>
      <c r="C87" s="6" t="s">
        <v>189</v>
      </c>
      <c r="D87" s="6" t="s">
        <v>12</v>
      </c>
      <c r="E87" s="5">
        <v>30101140501</v>
      </c>
      <c r="F87" s="7">
        <v>61</v>
      </c>
      <c r="G87" s="8">
        <f t="shared" si="17"/>
        <v>24.400000000000002</v>
      </c>
      <c r="H87" s="9">
        <v>82.4</v>
      </c>
      <c r="I87" s="8">
        <f t="shared" si="13"/>
        <v>49.440000000000005</v>
      </c>
      <c r="J87" s="8">
        <f t="shared" si="14"/>
        <v>73.84</v>
      </c>
      <c r="K87" s="10">
        <v>1</v>
      </c>
      <c r="L87" s="17" t="s">
        <v>198</v>
      </c>
      <c r="M87" s="15" t="s">
        <v>205</v>
      </c>
    </row>
    <row r="88" spans="1:13" ht="17.25">
      <c r="A88" s="4">
        <v>86</v>
      </c>
      <c r="B88" s="5" t="s">
        <v>190</v>
      </c>
      <c r="C88" s="6" t="s">
        <v>189</v>
      </c>
      <c r="D88" s="6" t="s">
        <v>19</v>
      </c>
      <c r="E88" s="5">
        <v>30101141929</v>
      </c>
      <c r="F88" s="7">
        <v>57</v>
      </c>
      <c r="G88" s="8">
        <f t="shared" si="17"/>
        <v>22.8</v>
      </c>
      <c r="H88" s="9">
        <v>84.8</v>
      </c>
      <c r="I88" s="8">
        <f t="shared" si="13"/>
        <v>50.879999999999995</v>
      </c>
      <c r="J88" s="8">
        <f t="shared" si="14"/>
        <v>73.67999999999999</v>
      </c>
      <c r="K88" s="10">
        <v>1</v>
      </c>
      <c r="L88" s="17" t="s">
        <v>198</v>
      </c>
      <c r="M88" s="15" t="s">
        <v>205</v>
      </c>
    </row>
    <row r="89" spans="1:13" ht="17.25">
      <c r="A89" s="4">
        <v>87</v>
      </c>
      <c r="B89" s="5" t="s">
        <v>191</v>
      </c>
      <c r="C89" s="6" t="s">
        <v>189</v>
      </c>
      <c r="D89" s="6" t="s">
        <v>167</v>
      </c>
      <c r="E89" s="5">
        <v>30101332422</v>
      </c>
      <c r="F89" s="7">
        <v>58</v>
      </c>
      <c r="G89" s="8">
        <f t="shared" si="17"/>
        <v>23.200000000000003</v>
      </c>
      <c r="H89" s="9">
        <v>87.4</v>
      </c>
      <c r="I89" s="8">
        <f t="shared" si="13"/>
        <v>52.440000000000005</v>
      </c>
      <c r="J89" s="8">
        <f t="shared" si="14"/>
        <v>75.64000000000001</v>
      </c>
      <c r="K89" s="10">
        <v>1</v>
      </c>
      <c r="L89" s="17" t="s">
        <v>198</v>
      </c>
      <c r="M89" s="15" t="s">
        <v>205</v>
      </c>
    </row>
    <row r="90" spans="1:13" ht="17.25">
      <c r="A90" s="4">
        <v>88</v>
      </c>
      <c r="B90" s="5" t="s">
        <v>193</v>
      </c>
      <c r="C90" s="6" t="s">
        <v>189</v>
      </c>
      <c r="D90" s="6" t="s">
        <v>192</v>
      </c>
      <c r="E90" s="5">
        <v>30101330429</v>
      </c>
      <c r="F90" s="7">
        <v>64</v>
      </c>
      <c r="G90" s="8">
        <f t="shared" si="17"/>
        <v>25.6</v>
      </c>
      <c r="H90" s="9">
        <v>84.8</v>
      </c>
      <c r="I90" s="8">
        <f>H90*0.6</f>
        <v>50.879999999999995</v>
      </c>
      <c r="J90" s="8">
        <f>G90+I90</f>
        <v>76.47999999999999</v>
      </c>
      <c r="K90" s="10">
        <v>1</v>
      </c>
      <c r="L90" s="17" t="s">
        <v>198</v>
      </c>
      <c r="M90" s="15" t="s">
        <v>205</v>
      </c>
    </row>
    <row r="91" spans="1:13" ht="17.25">
      <c r="A91" s="4">
        <v>89</v>
      </c>
      <c r="B91" s="5" t="s">
        <v>195</v>
      </c>
      <c r="C91" s="6" t="s">
        <v>189</v>
      </c>
      <c r="D91" s="6" t="s">
        <v>194</v>
      </c>
      <c r="E91" s="5">
        <v>30101210715</v>
      </c>
      <c r="F91" s="7">
        <v>64</v>
      </c>
      <c r="G91" s="8">
        <f t="shared" si="17"/>
        <v>25.6</v>
      </c>
      <c r="H91" s="9">
        <v>90.6</v>
      </c>
      <c r="I91" s="8">
        <f>H91*0.6</f>
        <v>54.35999999999999</v>
      </c>
      <c r="J91" s="8">
        <f>G91+I91</f>
        <v>79.96</v>
      </c>
      <c r="K91" s="10">
        <v>1</v>
      </c>
      <c r="L91" s="17" t="s">
        <v>198</v>
      </c>
      <c r="M91" s="15" t="s">
        <v>205</v>
      </c>
    </row>
    <row r="92" spans="1:13" ht="17.25">
      <c r="A92" s="4">
        <v>90</v>
      </c>
      <c r="B92" s="5" t="s">
        <v>10</v>
      </c>
      <c r="C92" s="6" t="s">
        <v>11</v>
      </c>
      <c r="D92" s="6" t="s">
        <v>12</v>
      </c>
      <c r="E92" s="5">
        <v>30101141802</v>
      </c>
      <c r="F92" s="7">
        <v>84</v>
      </c>
      <c r="G92" s="8">
        <f aca="true" t="shared" si="18" ref="G92:G103">F92*0.4</f>
        <v>33.6</v>
      </c>
      <c r="H92" s="9">
        <v>84.8</v>
      </c>
      <c r="I92" s="8">
        <f aca="true" t="shared" si="19" ref="I92:I97">H92*0.6</f>
        <v>50.879999999999995</v>
      </c>
      <c r="J92" s="8">
        <f aca="true" t="shared" si="20" ref="J92:J97">G92+I92</f>
        <v>84.47999999999999</v>
      </c>
      <c r="K92" s="10">
        <v>1</v>
      </c>
      <c r="L92" s="17" t="s">
        <v>198</v>
      </c>
      <c r="M92" s="15" t="s">
        <v>205</v>
      </c>
    </row>
    <row r="93" spans="1:13" ht="17.25">
      <c r="A93" s="4">
        <v>91</v>
      </c>
      <c r="B93" s="5" t="s">
        <v>16</v>
      </c>
      <c r="C93" s="6" t="s">
        <v>11</v>
      </c>
      <c r="D93" s="6" t="s">
        <v>12</v>
      </c>
      <c r="E93" s="5">
        <v>30101330623</v>
      </c>
      <c r="F93" s="7">
        <v>70</v>
      </c>
      <c r="G93" s="8">
        <f t="shared" si="18"/>
        <v>28</v>
      </c>
      <c r="H93" s="9">
        <v>87.8</v>
      </c>
      <c r="I93" s="8">
        <f t="shared" si="19"/>
        <v>52.68</v>
      </c>
      <c r="J93" s="8">
        <f t="shared" si="20"/>
        <v>80.68</v>
      </c>
      <c r="K93" s="10">
        <v>2</v>
      </c>
      <c r="L93" s="17" t="s">
        <v>198</v>
      </c>
      <c r="M93" s="15" t="s">
        <v>205</v>
      </c>
    </row>
    <row r="94" spans="1:13" ht="17.25">
      <c r="A94" s="4">
        <v>92</v>
      </c>
      <c r="B94" s="5" t="s">
        <v>14</v>
      </c>
      <c r="C94" s="6" t="s">
        <v>11</v>
      </c>
      <c r="D94" s="6" t="s">
        <v>12</v>
      </c>
      <c r="E94" s="5">
        <v>30101331127</v>
      </c>
      <c r="F94" s="7">
        <v>76</v>
      </c>
      <c r="G94" s="8">
        <f t="shared" si="18"/>
        <v>30.400000000000002</v>
      </c>
      <c r="H94" s="9">
        <v>81.8</v>
      </c>
      <c r="I94" s="8">
        <f t="shared" si="19"/>
        <v>49.08</v>
      </c>
      <c r="J94" s="8">
        <f t="shared" si="20"/>
        <v>79.48</v>
      </c>
      <c r="K94" s="10">
        <v>3</v>
      </c>
      <c r="L94" s="17" t="s">
        <v>198</v>
      </c>
      <c r="M94" s="15" t="s">
        <v>205</v>
      </c>
    </row>
    <row r="95" spans="1:13" ht="17.25">
      <c r="A95" s="4">
        <v>93</v>
      </c>
      <c r="B95" s="5" t="s">
        <v>13</v>
      </c>
      <c r="C95" s="6" t="s">
        <v>11</v>
      </c>
      <c r="D95" s="6" t="s">
        <v>12</v>
      </c>
      <c r="E95" s="5">
        <v>30101140118</v>
      </c>
      <c r="F95" s="7">
        <v>78</v>
      </c>
      <c r="G95" s="8">
        <f t="shared" si="18"/>
        <v>31.200000000000003</v>
      </c>
      <c r="H95" s="9">
        <v>80.2</v>
      </c>
      <c r="I95" s="8">
        <f t="shared" si="19"/>
        <v>48.12</v>
      </c>
      <c r="J95" s="8">
        <f t="shared" si="20"/>
        <v>79.32</v>
      </c>
      <c r="K95" s="10">
        <v>4</v>
      </c>
      <c r="L95" s="17" t="s">
        <v>198</v>
      </c>
      <c r="M95" s="15" t="s">
        <v>205</v>
      </c>
    </row>
    <row r="96" spans="1:13" ht="17.25">
      <c r="A96" s="4">
        <v>94</v>
      </c>
      <c r="B96" s="5" t="s">
        <v>17</v>
      </c>
      <c r="C96" s="6" t="s">
        <v>11</v>
      </c>
      <c r="D96" s="6" t="s">
        <v>12</v>
      </c>
      <c r="E96" s="5">
        <v>30101141030</v>
      </c>
      <c r="F96" s="7">
        <v>69</v>
      </c>
      <c r="G96" s="8">
        <f t="shared" si="18"/>
        <v>27.6</v>
      </c>
      <c r="H96" s="9">
        <v>86</v>
      </c>
      <c r="I96" s="8">
        <f t="shared" si="19"/>
        <v>51.6</v>
      </c>
      <c r="J96" s="8">
        <f t="shared" si="20"/>
        <v>79.2</v>
      </c>
      <c r="K96" s="10">
        <v>5</v>
      </c>
      <c r="L96" s="17" t="s">
        <v>198</v>
      </c>
      <c r="M96" s="15" t="s">
        <v>205</v>
      </c>
    </row>
    <row r="97" spans="1:13" ht="17.25">
      <c r="A97" s="4">
        <v>95</v>
      </c>
      <c r="B97" s="5" t="s">
        <v>15</v>
      </c>
      <c r="C97" s="6" t="s">
        <v>11</v>
      </c>
      <c r="D97" s="6" t="s">
        <v>12</v>
      </c>
      <c r="E97" s="5">
        <v>30101330410</v>
      </c>
      <c r="F97" s="7">
        <v>72</v>
      </c>
      <c r="G97" s="8">
        <f t="shared" si="18"/>
        <v>28.8</v>
      </c>
      <c r="H97" s="9">
        <v>83.6</v>
      </c>
      <c r="I97" s="8">
        <f t="shared" si="19"/>
        <v>50.16</v>
      </c>
      <c r="J97" s="8">
        <f t="shared" si="20"/>
        <v>78.96</v>
      </c>
      <c r="K97" s="10">
        <v>6</v>
      </c>
      <c r="L97" s="17" t="s">
        <v>198</v>
      </c>
      <c r="M97" s="15" t="s">
        <v>205</v>
      </c>
    </row>
    <row r="98" spans="1:13" ht="17.25">
      <c r="A98" s="4">
        <v>96</v>
      </c>
      <c r="B98" s="5" t="s">
        <v>20</v>
      </c>
      <c r="C98" s="6" t="s">
        <v>11</v>
      </c>
      <c r="D98" s="6" t="s">
        <v>19</v>
      </c>
      <c r="E98" s="5">
        <v>30101332216</v>
      </c>
      <c r="F98" s="7">
        <v>77</v>
      </c>
      <c r="G98" s="8">
        <f t="shared" si="18"/>
        <v>30.8</v>
      </c>
      <c r="H98" s="9">
        <v>88.6</v>
      </c>
      <c r="I98" s="8">
        <f aca="true" t="shared" si="21" ref="I98:I103">H98*0.6</f>
        <v>53.16</v>
      </c>
      <c r="J98" s="8">
        <f aca="true" t="shared" si="22" ref="J98:J103">G98+I98</f>
        <v>83.96</v>
      </c>
      <c r="K98" s="10">
        <v>1</v>
      </c>
      <c r="L98" s="17" t="s">
        <v>199</v>
      </c>
      <c r="M98" s="15" t="s">
        <v>206</v>
      </c>
    </row>
    <row r="99" spans="1:13" ht="17.25">
      <c r="A99" s="4">
        <v>97</v>
      </c>
      <c r="B99" s="5" t="s">
        <v>18</v>
      </c>
      <c r="C99" s="6" t="s">
        <v>11</v>
      </c>
      <c r="D99" s="6" t="s">
        <v>19</v>
      </c>
      <c r="E99" s="5">
        <v>30101332027</v>
      </c>
      <c r="F99" s="7">
        <v>77</v>
      </c>
      <c r="G99" s="8">
        <f t="shared" si="18"/>
        <v>30.8</v>
      </c>
      <c r="H99" s="9">
        <v>83.4</v>
      </c>
      <c r="I99" s="8">
        <f t="shared" si="21"/>
        <v>50.04</v>
      </c>
      <c r="J99" s="8">
        <f t="shared" si="22"/>
        <v>80.84</v>
      </c>
      <c r="K99" s="10">
        <v>2</v>
      </c>
      <c r="L99" s="17" t="s">
        <v>198</v>
      </c>
      <c r="M99" s="15" t="s">
        <v>205</v>
      </c>
    </row>
    <row r="100" spans="1:13" ht="17.25">
      <c r="A100" s="4">
        <v>98</v>
      </c>
      <c r="B100" s="5" t="s">
        <v>24</v>
      </c>
      <c r="C100" s="6" t="s">
        <v>11</v>
      </c>
      <c r="D100" s="6" t="s">
        <v>19</v>
      </c>
      <c r="E100" s="5">
        <v>30101330430</v>
      </c>
      <c r="F100" s="7">
        <v>66</v>
      </c>
      <c r="G100" s="8">
        <f t="shared" si="18"/>
        <v>26.400000000000002</v>
      </c>
      <c r="H100" s="9">
        <v>89.2</v>
      </c>
      <c r="I100" s="8">
        <f t="shared" si="21"/>
        <v>53.52</v>
      </c>
      <c r="J100" s="8">
        <f t="shared" si="22"/>
        <v>79.92</v>
      </c>
      <c r="K100" s="10">
        <v>3</v>
      </c>
      <c r="L100" s="17" t="s">
        <v>198</v>
      </c>
      <c r="M100" s="15" t="s">
        <v>205</v>
      </c>
    </row>
    <row r="101" spans="1:13" ht="17.25">
      <c r="A101" s="4">
        <v>99</v>
      </c>
      <c r="B101" s="5" t="s">
        <v>22</v>
      </c>
      <c r="C101" s="6" t="s">
        <v>11</v>
      </c>
      <c r="D101" s="6" t="s">
        <v>19</v>
      </c>
      <c r="E101" s="5">
        <v>30101211614</v>
      </c>
      <c r="F101" s="7">
        <v>69</v>
      </c>
      <c r="G101" s="8">
        <f t="shared" si="18"/>
        <v>27.6</v>
      </c>
      <c r="H101" s="9">
        <v>87</v>
      </c>
      <c r="I101" s="8">
        <f t="shared" si="21"/>
        <v>52.199999999999996</v>
      </c>
      <c r="J101" s="8">
        <f t="shared" si="22"/>
        <v>79.8</v>
      </c>
      <c r="K101" s="10">
        <v>4</v>
      </c>
      <c r="L101" s="17" t="s">
        <v>198</v>
      </c>
      <c r="M101" s="15" t="s">
        <v>205</v>
      </c>
    </row>
    <row r="102" spans="1:13" ht="17.25">
      <c r="A102" s="4">
        <v>100</v>
      </c>
      <c r="B102" s="5" t="s">
        <v>21</v>
      </c>
      <c r="C102" s="6" t="s">
        <v>11</v>
      </c>
      <c r="D102" s="6" t="s">
        <v>19</v>
      </c>
      <c r="E102" s="5">
        <v>30101143205</v>
      </c>
      <c r="F102" s="7">
        <v>76</v>
      </c>
      <c r="G102" s="8">
        <f t="shared" si="18"/>
        <v>30.400000000000002</v>
      </c>
      <c r="H102" s="9">
        <v>81.2</v>
      </c>
      <c r="I102" s="8">
        <f t="shared" si="21"/>
        <v>48.72</v>
      </c>
      <c r="J102" s="8">
        <f t="shared" si="22"/>
        <v>79.12</v>
      </c>
      <c r="K102" s="10">
        <v>5</v>
      </c>
      <c r="L102" s="17" t="s">
        <v>198</v>
      </c>
      <c r="M102" s="15" t="s">
        <v>205</v>
      </c>
    </row>
    <row r="103" spans="1:13" ht="17.25">
      <c r="A103" s="4">
        <v>101</v>
      </c>
      <c r="B103" s="5" t="s">
        <v>23</v>
      </c>
      <c r="C103" s="6" t="s">
        <v>11</v>
      </c>
      <c r="D103" s="6" t="s">
        <v>19</v>
      </c>
      <c r="E103" s="5">
        <v>30101141806</v>
      </c>
      <c r="F103" s="7">
        <v>68</v>
      </c>
      <c r="G103" s="8">
        <f t="shared" si="18"/>
        <v>27.200000000000003</v>
      </c>
      <c r="H103" s="9">
        <v>86</v>
      </c>
      <c r="I103" s="8">
        <f t="shared" si="21"/>
        <v>51.6</v>
      </c>
      <c r="J103" s="8">
        <f t="shared" si="22"/>
        <v>78.80000000000001</v>
      </c>
      <c r="K103" s="10">
        <v>6</v>
      </c>
      <c r="L103" s="17" t="s">
        <v>198</v>
      </c>
      <c r="M103" s="15" t="s">
        <v>205</v>
      </c>
    </row>
    <row r="104" spans="1:13" ht="17.25">
      <c r="A104" s="4">
        <v>102</v>
      </c>
      <c r="B104" s="5" t="s">
        <v>27</v>
      </c>
      <c r="C104" s="6" t="s">
        <v>11</v>
      </c>
      <c r="D104" s="6" t="s">
        <v>25</v>
      </c>
      <c r="E104" s="5">
        <v>30101330601</v>
      </c>
      <c r="F104" s="7">
        <v>73</v>
      </c>
      <c r="G104" s="8">
        <f aca="true" t="shared" si="23" ref="G104:G111">F104*0.4</f>
        <v>29.200000000000003</v>
      </c>
      <c r="H104" s="9">
        <v>87.2</v>
      </c>
      <c r="I104" s="8">
        <f aca="true" t="shared" si="24" ref="I104:I109">H104*0.6</f>
        <v>52.32</v>
      </c>
      <c r="J104" s="8">
        <f aca="true" t="shared" si="25" ref="J104:J109">G104+I104</f>
        <v>81.52000000000001</v>
      </c>
      <c r="K104" s="10">
        <v>1</v>
      </c>
      <c r="L104" s="17" t="s">
        <v>198</v>
      </c>
      <c r="M104" s="15" t="s">
        <v>205</v>
      </c>
    </row>
    <row r="105" spans="1:13" ht="17.25">
      <c r="A105" s="4">
        <v>103</v>
      </c>
      <c r="B105" s="5" t="s">
        <v>28</v>
      </c>
      <c r="C105" s="6" t="s">
        <v>11</v>
      </c>
      <c r="D105" s="6" t="s">
        <v>25</v>
      </c>
      <c r="E105" s="5">
        <v>30101331729</v>
      </c>
      <c r="F105" s="7">
        <v>73</v>
      </c>
      <c r="G105" s="8">
        <f t="shared" si="23"/>
        <v>29.200000000000003</v>
      </c>
      <c r="H105" s="9">
        <v>84</v>
      </c>
      <c r="I105" s="8">
        <f t="shared" si="24"/>
        <v>50.4</v>
      </c>
      <c r="J105" s="8">
        <f t="shared" si="25"/>
        <v>79.6</v>
      </c>
      <c r="K105" s="10">
        <v>2</v>
      </c>
      <c r="L105" s="17" t="s">
        <v>198</v>
      </c>
      <c r="M105" s="15" t="s">
        <v>205</v>
      </c>
    </row>
    <row r="106" spans="1:13" ht="17.25">
      <c r="A106" s="4">
        <v>104</v>
      </c>
      <c r="B106" s="5" t="s">
        <v>31</v>
      </c>
      <c r="C106" s="6" t="s">
        <v>11</v>
      </c>
      <c r="D106" s="6" t="s">
        <v>25</v>
      </c>
      <c r="E106" s="5">
        <v>30101211206</v>
      </c>
      <c r="F106" s="7">
        <v>70</v>
      </c>
      <c r="G106" s="8">
        <f t="shared" si="23"/>
        <v>28</v>
      </c>
      <c r="H106" s="9">
        <v>84.6</v>
      </c>
      <c r="I106" s="8">
        <f t="shared" si="24"/>
        <v>50.76</v>
      </c>
      <c r="J106" s="8">
        <f t="shared" si="25"/>
        <v>78.75999999999999</v>
      </c>
      <c r="K106" s="10">
        <v>3</v>
      </c>
      <c r="L106" s="17" t="s">
        <v>198</v>
      </c>
      <c r="M106" s="15" t="s">
        <v>205</v>
      </c>
    </row>
    <row r="107" spans="1:13" ht="17.25">
      <c r="A107" s="4">
        <v>105</v>
      </c>
      <c r="B107" s="5" t="s">
        <v>30</v>
      </c>
      <c r="C107" s="6" t="s">
        <v>11</v>
      </c>
      <c r="D107" s="6" t="s">
        <v>25</v>
      </c>
      <c r="E107" s="5">
        <v>30101331927</v>
      </c>
      <c r="F107" s="7">
        <v>72</v>
      </c>
      <c r="G107" s="8">
        <f t="shared" si="23"/>
        <v>28.8</v>
      </c>
      <c r="H107" s="9">
        <v>80.2</v>
      </c>
      <c r="I107" s="8">
        <f t="shared" si="24"/>
        <v>48.12</v>
      </c>
      <c r="J107" s="8">
        <f t="shared" si="25"/>
        <v>76.92</v>
      </c>
      <c r="K107" s="10">
        <v>4</v>
      </c>
      <c r="L107" s="17" t="s">
        <v>198</v>
      </c>
      <c r="M107" s="15" t="s">
        <v>205</v>
      </c>
    </row>
    <row r="108" spans="1:13" ht="17.25">
      <c r="A108" s="4">
        <v>106</v>
      </c>
      <c r="B108" s="5" t="s">
        <v>29</v>
      </c>
      <c r="C108" s="6" t="s">
        <v>11</v>
      </c>
      <c r="D108" s="6" t="s">
        <v>25</v>
      </c>
      <c r="E108" s="5">
        <v>30101211313</v>
      </c>
      <c r="F108" s="7">
        <v>72</v>
      </c>
      <c r="G108" s="8">
        <f t="shared" si="23"/>
        <v>28.8</v>
      </c>
      <c r="H108" s="9">
        <v>78.6</v>
      </c>
      <c r="I108" s="8">
        <f t="shared" si="24"/>
        <v>47.16</v>
      </c>
      <c r="J108" s="8">
        <f t="shared" si="25"/>
        <v>75.96</v>
      </c>
      <c r="K108" s="10">
        <v>5</v>
      </c>
      <c r="L108" s="17" t="s">
        <v>198</v>
      </c>
      <c r="M108" s="15" t="s">
        <v>205</v>
      </c>
    </row>
    <row r="109" spans="1:13" ht="17.25">
      <c r="A109" s="4">
        <v>107</v>
      </c>
      <c r="B109" s="5" t="s">
        <v>26</v>
      </c>
      <c r="C109" s="6" t="s">
        <v>11</v>
      </c>
      <c r="D109" s="6" t="s">
        <v>25</v>
      </c>
      <c r="E109" s="5">
        <v>30101331229</v>
      </c>
      <c r="F109" s="7">
        <v>74</v>
      </c>
      <c r="G109" s="8">
        <f t="shared" si="23"/>
        <v>29.6</v>
      </c>
      <c r="H109" s="9">
        <v>77</v>
      </c>
      <c r="I109" s="8">
        <f t="shared" si="24"/>
        <v>46.199999999999996</v>
      </c>
      <c r="J109" s="8">
        <f t="shared" si="25"/>
        <v>75.8</v>
      </c>
      <c r="K109" s="10">
        <v>6</v>
      </c>
      <c r="L109" s="17" t="s">
        <v>198</v>
      </c>
      <c r="M109" s="15" t="s">
        <v>205</v>
      </c>
    </row>
    <row r="110" spans="1:13" ht="17.25">
      <c r="A110" s="4">
        <v>108</v>
      </c>
      <c r="B110" s="5" t="s">
        <v>33</v>
      </c>
      <c r="C110" s="6" t="s">
        <v>11</v>
      </c>
      <c r="D110" s="6" t="s">
        <v>32</v>
      </c>
      <c r="E110" s="5">
        <v>30101143216</v>
      </c>
      <c r="F110" s="7">
        <v>65</v>
      </c>
      <c r="G110" s="8">
        <f t="shared" si="23"/>
        <v>26</v>
      </c>
      <c r="H110" s="9">
        <v>84.8</v>
      </c>
      <c r="I110" s="8">
        <f aca="true" t="shared" si="26" ref="I110:I121">H110*0.6</f>
        <v>50.879999999999995</v>
      </c>
      <c r="J110" s="8">
        <f aca="true" t="shared" si="27" ref="J110:J121">G110+I110</f>
        <v>76.88</v>
      </c>
      <c r="K110" s="10">
        <v>1</v>
      </c>
      <c r="L110" s="17" t="s">
        <v>198</v>
      </c>
      <c r="M110" s="15" t="s">
        <v>205</v>
      </c>
    </row>
    <row r="111" spans="1:13" ht="17.25">
      <c r="A111" s="4">
        <v>109</v>
      </c>
      <c r="B111" s="5" t="s">
        <v>35</v>
      </c>
      <c r="C111" s="6" t="s">
        <v>11</v>
      </c>
      <c r="D111" s="6" t="s">
        <v>34</v>
      </c>
      <c r="E111" s="5">
        <v>30101331615</v>
      </c>
      <c r="F111" s="7">
        <v>65</v>
      </c>
      <c r="G111" s="8">
        <f t="shared" si="23"/>
        <v>26</v>
      </c>
      <c r="H111" s="9">
        <v>75</v>
      </c>
      <c r="I111" s="8">
        <f t="shared" si="26"/>
        <v>45</v>
      </c>
      <c r="J111" s="8">
        <f t="shared" si="27"/>
        <v>71</v>
      </c>
      <c r="K111" s="10">
        <v>1</v>
      </c>
      <c r="L111" s="17" t="s">
        <v>198</v>
      </c>
      <c r="M111" s="15" t="s">
        <v>205</v>
      </c>
    </row>
    <row r="112" spans="1:13" ht="17.25">
      <c r="A112" s="4">
        <v>110</v>
      </c>
      <c r="B112" s="5" t="s">
        <v>37</v>
      </c>
      <c r="C112" s="6" t="s">
        <v>11</v>
      </c>
      <c r="D112" s="6" t="s">
        <v>36</v>
      </c>
      <c r="E112" s="5">
        <v>30101140123</v>
      </c>
      <c r="F112" s="7">
        <v>64</v>
      </c>
      <c r="G112" s="8">
        <f aca="true" t="shared" si="28" ref="G112:G121">F112*0.4</f>
        <v>25.6</v>
      </c>
      <c r="H112" s="9">
        <v>87.8</v>
      </c>
      <c r="I112" s="8">
        <f t="shared" si="26"/>
        <v>52.68</v>
      </c>
      <c r="J112" s="8">
        <f t="shared" si="27"/>
        <v>78.28</v>
      </c>
      <c r="K112" s="10">
        <v>1</v>
      </c>
      <c r="L112" s="17" t="s">
        <v>198</v>
      </c>
      <c r="M112" s="15" t="s">
        <v>205</v>
      </c>
    </row>
    <row r="113" spans="1:13" ht="17.25">
      <c r="A113" s="4">
        <v>111</v>
      </c>
      <c r="B113" s="5" t="s">
        <v>38</v>
      </c>
      <c r="C113" s="6" t="s">
        <v>11</v>
      </c>
      <c r="D113" s="6" t="s">
        <v>39</v>
      </c>
      <c r="E113" s="5">
        <v>30101210502</v>
      </c>
      <c r="F113" s="7">
        <v>75</v>
      </c>
      <c r="G113" s="8">
        <f t="shared" si="28"/>
        <v>30</v>
      </c>
      <c r="H113" s="9">
        <v>95.2</v>
      </c>
      <c r="I113" s="8">
        <f t="shared" si="26"/>
        <v>57.12</v>
      </c>
      <c r="J113" s="8">
        <f t="shared" si="27"/>
        <v>87.12</v>
      </c>
      <c r="K113" s="10">
        <v>1</v>
      </c>
      <c r="L113" s="17" t="s">
        <v>198</v>
      </c>
      <c r="M113" s="15" t="s">
        <v>205</v>
      </c>
    </row>
    <row r="114" spans="1:13" ht="17.25">
      <c r="A114" s="4">
        <v>112</v>
      </c>
      <c r="B114" s="5" t="s">
        <v>40</v>
      </c>
      <c r="C114" s="6" t="s">
        <v>11</v>
      </c>
      <c r="D114" s="6" t="s">
        <v>39</v>
      </c>
      <c r="E114" s="5">
        <v>30101141007</v>
      </c>
      <c r="F114" s="7">
        <v>69</v>
      </c>
      <c r="G114" s="8">
        <f t="shared" si="28"/>
        <v>27.6</v>
      </c>
      <c r="H114" s="9">
        <v>93</v>
      </c>
      <c r="I114" s="8">
        <f t="shared" si="26"/>
        <v>55.8</v>
      </c>
      <c r="J114" s="8">
        <f t="shared" si="27"/>
        <v>83.4</v>
      </c>
      <c r="K114" s="10">
        <v>2</v>
      </c>
      <c r="L114" s="17" t="s">
        <v>198</v>
      </c>
      <c r="M114" s="15" t="s">
        <v>205</v>
      </c>
    </row>
    <row r="115" spans="1:13" ht="17.25">
      <c r="A115" s="4">
        <v>113</v>
      </c>
      <c r="B115" s="5" t="s">
        <v>42</v>
      </c>
      <c r="C115" s="6" t="s">
        <v>11</v>
      </c>
      <c r="D115" s="6" t="s">
        <v>41</v>
      </c>
      <c r="E115" s="5">
        <v>30101143003</v>
      </c>
      <c r="F115" s="7">
        <v>67</v>
      </c>
      <c r="G115" s="8">
        <f t="shared" si="28"/>
        <v>26.8</v>
      </c>
      <c r="H115" s="9">
        <v>81.2</v>
      </c>
      <c r="I115" s="8">
        <f t="shared" si="26"/>
        <v>48.72</v>
      </c>
      <c r="J115" s="8">
        <f t="shared" si="27"/>
        <v>75.52</v>
      </c>
      <c r="K115" s="10">
        <v>1</v>
      </c>
      <c r="L115" s="17" t="s">
        <v>198</v>
      </c>
      <c r="M115" s="15" t="s">
        <v>205</v>
      </c>
    </row>
    <row r="116" spans="1:13" ht="17.25">
      <c r="A116" s="4">
        <v>114</v>
      </c>
      <c r="B116" s="5" t="s">
        <v>44</v>
      </c>
      <c r="C116" s="6" t="s">
        <v>11</v>
      </c>
      <c r="D116" s="6" t="s">
        <v>41</v>
      </c>
      <c r="E116" s="5">
        <v>30101142026</v>
      </c>
      <c r="F116" s="7">
        <v>65</v>
      </c>
      <c r="G116" s="8">
        <f t="shared" si="28"/>
        <v>26</v>
      </c>
      <c r="H116" s="9">
        <v>80</v>
      </c>
      <c r="I116" s="8">
        <f t="shared" si="26"/>
        <v>48</v>
      </c>
      <c r="J116" s="8">
        <f t="shared" si="27"/>
        <v>74</v>
      </c>
      <c r="K116" s="10">
        <v>2</v>
      </c>
      <c r="L116" s="17" t="s">
        <v>198</v>
      </c>
      <c r="M116" s="15" t="s">
        <v>205</v>
      </c>
    </row>
    <row r="117" spans="1:13" ht="17.25">
      <c r="A117" s="4">
        <v>115</v>
      </c>
      <c r="B117" s="5" t="s">
        <v>43</v>
      </c>
      <c r="C117" s="6" t="s">
        <v>11</v>
      </c>
      <c r="D117" s="6" t="s">
        <v>41</v>
      </c>
      <c r="E117" s="5">
        <v>30101331224</v>
      </c>
      <c r="F117" s="7">
        <v>67</v>
      </c>
      <c r="G117" s="8">
        <f t="shared" si="28"/>
        <v>26.8</v>
      </c>
      <c r="H117" s="9">
        <v>77.4</v>
      </c>
      <c r="I117" s="8">
        <f t="shared" si="26"/>
        <v>46.440000000000005</v>
      </c>
      <c r="J117" s="8">
        <f t="shared" si="27"/>
        <v>73.24000000000001</v>
      </c>
      <c r="K117" s="10">
        <v>3</v>
      </c>
      <c r="L117" s="17" t="s">
        <v>198</v>
      </c>
      <c r="M117" s="15" t="s">
        <v>205</v>
      </c>
    </row>
    <row r="118" spans="1:13" ht="17.25">
      <c r="A118" s="4">
        <v>116</v>
      </c>
      <c r="B118" s="5" t="s">
        <v>45</v>
      </c>
      <c r="C118" s="6" t="s">
        <v>11</v>
      </c>
      <c r="D118" s="6" t="s">
        <v>46</v>
      </c>
      <c r="E118" s="5">
        <v>30101210315</v>
      </c>
      <c r="F118" s="7">
        <v>67</v>
      </c>
      <c r="G118" s="8">
        <f t="shared" si="28"/>
        <v>26.8</v>
      </c>
      <c r="H118" s="9">
        <v>83.2</v>
      </c>
      <c r="I118" s="8">
        <f t="shared" si="26"/>
        <v>49.92</v>
      </c>
      <c r="J118" s="8">
        <f t="shared" si="27"/>
        <v>76.72</v>
      </c>
      <c r="K118" s="10">
        <v>1</v>
      </c>
      <c r="L118" s="17" t="s">
        <v>198</v>
      </c>
      <c r="M118" s="15" t="s">
        <v>205</v>
      </c>
    </row>
    <row r="119" spans="1:13" ht="17.25">
      <c r="A119" s="4">
        <v>117</v>
      </c>
      <c r="B119" s="5" t="s">
        <v>48</v>
      </c>
      <c r="C119" s="6" t="s">
        <v>11</v>
      </c>
      <c r="D119" s="6" t="s">
        <v>47</v>
      </c>
      <c r="E119" s="5">
        <v>30101211630</v>
      </c>
      <c r="F119" s="7">
        <v>69</v>
      </c>
      <c r="G119" s="8">
        <f t="shared" si="28"/>
        <v>27.6</v>
      </c>
      <c r="H119" s="9">
        <v>82.4</v>
      </c>
      <c r="I119" s="8">
        <f t="shared" si="26"/>
        <v>49.440000000000005</v>
      </c>
      <c r="J119" s="8">
        <f t="shared" si="27"/>
        <v>77.04</v>
      </c>
      <c r="K119" s="10">
        <v>1</v>
      </c>
      <c r="L119" s="17" t="s">
        <v>198</v>
      </c>
      <c r="M119" s="15" t="s">
        <v>205</v>
      </c>
    </row>
    <row r="120" spans="1:13" ht="17.25">
      <c r="A120" s="4">
        <v>118</v>
      </c>
      <c r="B120" s="5" t="s">
        <v>49</v>
      </c>
      <c r="C120" s="6" t="s">
        <v>11</v>
      </c>
      <c r="D120" s="6" t="s">
        <v>50</v>
      </c>
      <c r="E120" s="5">
        <v>30101331630</v>
      </c>
      <c r="F120" s="7">
        <v>75</v>
      </c>
      <c r="G120" s="8">
        <f t="shared" si="28"/>
        <v>30</v>
      </c>
      <c r="H120" s="9">
        <v>84.2</v>
      </c>
      <c r="I120" s="8">
        <f t="shared" si="26"/>
        <v>50.52</v>
      </c>
      <c r="J120" s="8">
        <f t="shared" si="27"/>
        <v>80.52000000000001</v>
      </c>
      <c r="K120" s="10">
        <v>1</v>
      </c>
      <c r="L120" s="17" t="s">
        <v>198</v>
      </c>
      <c r="M120" s="15" t="s">
        <v>205</v>
      </c>
    </row>
    <row r="121" spans="1:13" ht="17.25">
      <c r="A121" s="4">
        <v>119</v>
      </c>
      <c r="B121" s="5" t="s">
        <v>51</v>
      </c>
      <c r="C121" s="6" t="s">
        <v>11</v>
      </c>
      <c r="D121" s="6" t="s">
        <v>50</v>
      </c>
      <c r="E121" s="5">
        <v>30101330708</v>
      </c>
      <c r="F121" s="7">
        <v>67</v>
      </c>
      <c r="G121" s="8">
        <f t="shared" si="28"/>
        <v>26.8</v>
      </c>
      <c r="H121" s="9">
        <v>80.2</v>
      </c>
      <c r="I121" s="8">
        <f t="shared" si="26"/>
        <v>48.12</v>
      </c>
      <c r="J121" s="8">
        <f t="shared" si="27"/>
        <v>74.92</v>
      </c>
      <c r="K121" s="10">
        <v>2</v>
      </c>
      <c r="L121" s="17" t="s">
        <v>203</v>
      </c>
      <c r="M121" s="15" t="s">
        <v>205</v>
      </c>
    </row>
  </sheetData>
  <sheetProtection autoFilter="0" pivotTables="0"/>
  <mergeCells count="1">
    <mergeCell ref="A1:M1"/>
  </mergeCells>
  <printOptions/>
  <pageMargins left="0.5511811023622047" right="0.5511811023622047" top="0.5511811023622047" bottom="0.5511811023622047" header="0.1968503937007874" footer="0.1968503937007874"/>
  <pageSetup fitToHeight="0" fitToWidth="1"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2014-08-01T03:44:11Z</cp:lastPrinted>
  <dcterms:created xsi:type="dcterms:W3CDTF">2014-06-20T07:05:56Z</dcterms:created>
  <dcterms:modified xsi:type="dcterms:W3CDTF">2014-08-01T04:03:36Z</dcterms:modified>
  <cp:category/>
  <cp:version/>
  <cp:contentType/>
  <cp:contentStatus/>
</cp:coreProperties>
</file>