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75" windowHeight="12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<sst xmlns="http://schemas.openxmlformats.org/spreadsheetml/2006/main" count="202" uniqueCount="156">
  <si>
    <t>单位</t>
  </si>
  <si>
    <t>考场号</t>
  </si>
  <si>
    <t>平均分</t>
  </si>
  <si>
    <t>平均分序号</t>
  </si>
  <si>
    <t>系数</t>
  </si>
  <si>
    <t>系数序号</t>
  </si>
  <si>
    <t>郑州市院</t>
  </si>
  <si>
    <t>上午第一考场</t>
  </si>
  <si>
    <t>上午第二考场</t>
  </si>
  <si>
    <t>开封市院</t>
  </si>
  <si>
    <t>下午第一考场</t>
  </si>
  <si>
    <t>下午第二考场</t>
  </si>
  <si>
    <t>洛阳市院</t>
  </si>
  <si>
    <t>平顶山市院</t>
  </si>
  <si>
    <t>安阳市院</t>
  </si>
  <si>
    <t>新乡市院</t>
  </si>
  <si>
    <t>焦作市院</t>
  </si>
  <si>
    <t>上午第三考场</t>
  </si>
  <si>
    <t>下午第三考场</t>
  </si>
  <si>
    <t>濮阳市院</t>
  </si>
  <si>
    <t>许昌市院</t>
  </si>
  <si>
    <t>漯河市院</t>
  </si>
  <si>
    <t>三门峡市院</t>
  </si>
  <si>
    <t>鹤壁市院</t>
  </si>
  <si>
    <t>南阳市院</t>
  </si>
  <si>
    <t>商丘市院</t>
  </si>
  <si>
    <t>信阳市院</t>
  </si>
  <si>
    <t>周口市院</t>
  </si>
  <si>
    <t>驻马店市院</t>
  </si>
  <si>
    <t>济源分院</t>
  </si>
  <si>
    <t>平顶山下午第二考场</t>
  </si>
  <si>
    <t>安阳上午第二考场</t>
  </si>
  <si>
    <t>焦作上午第二考场</t>
  </si>
  <si>
    <t>濮阳上午第一考场</t>
  </si>
  <si>
    <t>许昌上午第二考场</t>
  </si>
  <si>
    <t>三门峡上午第一考场</t>
  </si>
  <si>
    <t>鹤壁下午第一考场</t>
  </si>
  <si>
    <t>南阳下午第二考场</t>
  </si>
  <si>
    <t>商丘下午第二考场</t>
  </si>
  <si>
    <t>信阳上午第一考场</t>
  </si>
  <si>
    <t>周口上午第一考场</t>
  </si>
  <si>
    <t>驻马店上午第一考场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</si>
  <si>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</si>
  <si>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</si>
  <si>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</si>
  <si>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</si>
  <si>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</si>
  <si>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</si>
  <si>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</si>
  <si>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</si>
  <si>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</si>
  <si>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</si>
  <si>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</si>
  <si>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</si>
  <si>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</si>
  <si>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</si>
  <si>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</si>
  <si>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</si>
  <si>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</si>
  <si>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</si>
  <si>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</si>
  <si>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</si>
  <si>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</si>
  <si>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</si>
  <si>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</si>
  <si>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</si>
  <si>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</si>
  <si>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</si>
  <si>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</si>
  <si>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</si>
  <si>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</si>
  <si>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</si>
  <si>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</si>
  <si>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</si>
  <si>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</si>
  <si>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</si>
  <si>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</si>
  <si>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</si>
  <si>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</si>
  <si>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</si>
  <si>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</si>
  <si>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</si>
  <si>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</si>
  <si>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</si>
  <si>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</si>
  <si>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</si>
  <si>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</si>
  <si>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</si>
  <si>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</si>
  <si>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</si>
  <si>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</si>
  <si>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</si>
  <si>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</si>
  <si>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</si>
  <si>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省院</t>
  </si>
  <si>
    <t>下午第一考场</t>
  </si>
  <si>
    <t>下午第二考场</t>
  </si>
  <si>
    <t>A53</t>
  </si>
  <si>
    <t>A54</t>
  </si>
  <si>
    <r>
      <t>X</t>
    </r>
    <r>
      <rPr>
        <sz val="12"/>
        <rFont val="宋体"/>
        <family val="0"/>
      </rPr>
      <t>1</t>
    </r>
  </si>
  <si>
    <r>
      <t>X</t>
    </r>
    <r>
      <rPr>
        <sz val="12"/>
        <rFont val="宋体"/>
        <family val="0"/>
      </rPr>
      <t>2</t>
    </r>
  </si>
  <si>
    <r>
      <t>X</t>
    </r>
    <r>
      <rPr>
        <sz val="12"/>
        <rFont val="宋体"/>
        <family val="0"/>
      </rPr>
      <t>3</t>
    </r>
  </si>
  <si>
    <r>
      <t>X</t>
    </r>
    <r>
      <rPr>
        <sz val="12"/>
        <rFont val="宋体"/>
        <family val="0"/>
      </rPr>
      <t>4</t>
    </r>
  </si>
  <si>
    <r>
      <t>X</t>
    </r>
    <r>
      <rPr>
        <sz val="12"/>
        <rFont val="宋体"/>
        <family val="0"/>
      </rPr>
      <t>5</t>
    </r>
  </si>
  <si>
    <r>
      <t>X</t>
    </r>
    <r>
      <rPr>
        <sz val="12"/>
        <rFont val="宋体"/>
        <family val="0"/>
      </rPr>
      <t>6</t>
    </r>
  </si>
  <si>
    <r>
      <t>X</t>
    </r>
    <r>
      <rPr>
        <sz val="12"/>
        <rFont val="宋体"/>
        <family val="0"/>
      </rPr>
      <t>7</t>
    </r>
  </si>
  <si>
    <r>
      <t>X</t>
    </r>
    <r>
      <rPr>
        <sz val="12"/>
        <rFont val="宋体"/>
        <family val="0"/>
      </rPr>
      <t>8</t>
    </r>
  </si>
  <si>
    <r>
      <t>X</t>
    </r>
    <r>
      <rPr>
        <sz val="12"/>
        <rFont val="宋体"/>
        <family val="0"/>
      </rPr>
      <t>9</t>
    </r>
  </si>
  <si>
    <r>
      <t>X</t>
    </r>
    <r>
      <rPr>
        <sz val="12"/>
        <rFont val="宋体"/>
        <family val="0"/>
      </rPr>
      <t>10</t>
    </r>
  </si>
  <si>
    <r>
      <t>X</t>
    </r>
    <r>
      <rPr>
        <sz val="12"/>
        <rFont val="宋体"/>
        <family val="0"/>
      </rPr>
      <t>11</t>
    </r>
  </si>
  <si>
    <r>
      <t>X</t>
    </r>
    <r>
      <rPr>
        <sz val="12"/>
        <rFont val="宋体"/>
        <family val="0"/>
      </rPr>
      <t>12</t>
    </r>
  </si>
  <si>
    <r>
      <t>X</t>
    </r>
    <r>
      <rPr>
        <sz val="12"/>
        <rFont val="宋体"/>
        <family val="0"/>
      </rPr>
      <t>13</t>
    </r>
  </si>
  <si>
    <r>
      <t>X</t>
    </r>
    <r>
      <rPr>
        <sz val="12"/>
        <rFont val="宋体"/>
        <family val="0"/>
      </rPr>
      <t>14</t>
    </r>
  </si>
  <si>
    <r>
      <t>X</t>
    </r>
    <r>
      <rPr>
        <sz val="12"/>
        <rFont val="宋体"/>
        <family val="0"/>
      </rPr>
      <t>15</t>
    </r>
  </si>
  <si>
    <r>
      <t>X</t>
    </r>
    <r>
      <rPr>
        <sz val="12"/>
        <rFont val="宋体"/>
        <family val="0"/>
      </rPr>
      <t>16</t>
    </r>
  </si>
  <si>
    <r>
      <t>X</t>
    </r>
    <r>
      <rPr>
        <sz val="12"/>
        <rFont val="宋体"/>
        <family val="0"/>
      </rPr>
      <t>17</t>
    </r>
  </si>
  <si>
    <r>
      <t>X</t>
    </r>
    <r>
      <rPr>
        <sz val="12"/>
        <rFont val="宋体"/>
        <family val="0"/>
      </rPr>
      <t>18</t>
    </r>
  </si>
  <si>
    <r>
      <t>X</t>
    </r>
    <r>
      <rPr>
        <sz val="12"/>
        <rFont val="宋体"/>
        <family val="0"/>
      </rPr>
      <t>19</t>
    </r>
  </si>
  <si>
    <r>
      <t>X</t>
    </r>
    <r>
      <rPr>
        <sz val="12"/>
        <rFont val="宋体"/>
        <family val="0"/>
      </rPr>
      <t>20</t>
    </r>
  </si>
  <si>
    <r>
      <t>X</t>
    </r>
    <r>
      <rPr>
        <sz val="12"/>
        <rFont val="宋体"/>
        <family val="0"/>
      </rPr>
      <t>21</t>
    </r>
  </si>
  <si>
    <r>
      <t>X</t>
    </r>
    <r>
      <rPr>
        <sz val="12"/>
        <rFont val="宋体"/>
        <family val="0"/>
      </rPr>
      <t>22</t>
    </r>
  </si>
  <si>
    <r>
      <t>X</t>
    </r>
    <r>
      <rPr>
        <sz val="12"/>
        <rFont val="宋体"/>
        <family val="0"/>
      </rPr>
      <t>23</t>
    </r>
  </si>
  <si>
    <r>
      <t>X</t>
    </r>
    <r>
      <rPr>
        <sz val="12"/>
        <rFont val="宋体"/>
        <family val="0"/>
      </rPr>
      <t>24</t>
    </r>
  </si>
  <si>
    <r>
      <t>X</t>
    </r>
    <r>
      <rPr>
        <sz val="12"/>
        <rFont val="宋体"/>
        <family val="0"/>
      </rPr>
      <t>25</t>
    </r>
  </si>
  <si>
    <r>
      <t>X</t>
    </r>
    <r>
      <rPr>
        <sz val="12"/>
        <rFont val="宋体"/>
        <family val="0"/>
      </rPr>
      <t>26</t>
    </r>
  </si>
  <si>
    <r>
      <t>X</t>
    </r>
    <r>
      <rPr>
        <sz val="12"/>
        <rFont val="宋体"/>
        <family val="0"/>
      </rPr>
      <t>27</t>
    </r>
  </si>
  <si>
    <r>
      <t>X</t>
    </r>
    <r>
      <rPr>
        <sz val="12"/>
        <rFont val="宋体"/>
        <family val="0"/>
      </rPr>
      <t>28</t>
    </r>
  </si>
  <si>
    <r>
      <t>X</t>
    </r>
    <r>
      <rPr>
        <sz val="12"/>
        <rFont val="宋体"/>
        <family val="0"/>
      </rPr>
      <t>29</t>
    </r>
  </si>
  <si>
    <r>
      <t>X</t>
    </r>
    <r>
      <rPr>
        <sz val="12"/>
        <rFont val="宋体"/>
        <family val="0"/>
      </rPr>
      <t>30</t>
    </r>
  </si>
  <si>
    <r>
      <t>X</t>
    </r>
    <r>
      <rPr>
        <sz val="12"/>
        <rFont val="宋体"/>
        <family val="0"/>
      </rPr>
      <t>31</t>
    </r>
  </si>
  <si>
    <r>
      <t>X</t>
    </r>
    <r>
      <rPr>
        <sz val="12"/>
        <rFont val="宋体"/>
        <family val="0"/>
      </rPr>
      <t>32</t>
    </r>
  </si>
  <si>
    <r>
      <t>X</t>
    </r>
    <r>
      <rPr>
        <sz val="12"/>
        <rFont val="宋体"/>
        <family val="0"/>
      </rPr>
      <t>33</t>
    </r>
  </si>
  <si>
    <r>
      <t>X</t>
    </r>
    <r>
      <rPr>
        <sz val="12"/>
        <rFont val="宋体"/>
        <family val="0"/>
      </rPr>
      <t>34</t>
    </r>
  </si>
  <si>
    <r>
      <t>X</t>
    </r>
    <r>
      <rPr>
        <sz val="12"/>
        <rFont val="宋体"/>
        <family val="0"/>
      </rPr>
      <t>35</t>
    </r>
  </si>
  <si>
    <r>
      <t>X</t>
    </r>
    <r>
      <rPr>
        <sz val="12"/>
        <rFont val="宋体"/>
        <family val="0"/>
      </rPr>
      <t>36</t>
    </r>
  </si>
  <si>
    <r>
      <t>X</t>
    </r>
    <r>
      <rPr>
        <sz val="12"/>
        <rFont val="宋体"/>
        <family val="0"/>
      </rPr>
      <t>37</t>
    </r>
  </si>
  <si>
    <r>
      <t>X</t>
    </r>
    <r>
      <rPr>
        <sz val="12"/>
        <rFont val="宋体"/>
        <family val="0"/>
      </rPr>
      <t>38</t>
    </r>
  </si>
  <si>
    <r>
      <t>X</t>
    </r>
    <r>
      <rPr>
        <sz val="12"/>
        <rFont val="宋体"/>
        <family val="0"/>
      </rPr>
      <t>39</t>
    </r>
  </si>
  <si>
    <r>
      <t>X</t>
    </r>
    <r>
      <rPr>
        <sz val="12"/>
        <rFont val="宋体"/>
        <family val="0"/>
      </rPr>
      <t>40</t>
    </r>
  </si>
  <si>
    <r>
      <t>X</t>
    </r>
    <r>
      <rPr>
        <sz val="12"/>
        <rFont val="宋体"/>
        <family val="0"/>
      </rPr>
      <t>41</t>
    </r>
  </si>
  <si>
    <r>
      <t>X</t>
    </r>
    <r>
      <rPr>
        <sz val="12"/>
        <rFont val="宋体"/>
        <family val="0"/>
      </rPr>
      <t>42</t>
    </r>
  </si>
  <si>
    <r>
      <t>X</t>
    </r>
    <r>
      <rPr>
        <sz val="12"/>
        <rFont val="宋体"/>
        <family val="0"/>
      </rPr>
      <t>43</t>
    </r>
  </si>
  <si>
    <r>
      <t>X</t>
    </r>
    <r>
      <rPr>
        <sz val="12"/>
        <rFont val="宋体"/>
        <family val="0"/>
      </rPr>
      <t>44</t>
    </r>
  </si>
  <si>
    <r>
      <t>X</t>
    </r>
    <r>
      <rPr>
        <sz val="12"/>
        <rFont val="宋体"/>
        <family val="0"/>
      </rPr>
      <t>45</t>
    </r>
  </si>
  <si>
    <r>
      <t>X</t>
    </r>
    <r>
      <rPr>
        <sz val="12"/>
        <rFont val="宋体"/>
        <family val="0"/>
      </rPr>
      <t>46</t>
    </r>
  </si>
  <si>
    <r>
      <t>X</t>
    </r>
    <r>
      <rPr>
        <sz val="12"/>
        <rFont val="宋体"/>
        <family val="0"/>
      </rPr>
      <t>47</t>
    </r>
  </si>
  <si>
    <r>
      <t>X</t>
    </r>
    <r>
      <rPr>
        <sz val="12"/>
        <rFont val="宋体"/>
        <family val="0"/>
      </rPr>
      <t>48</t>
    </r>
  </si>
  <si>
    <r>
      <t>X</t>
    </r>
    <r>
      <rPr>
        <sz val="12"/>
        <rFont val="宋体"/>
        <family val="0"/>
      </rPr>
      <t>49</t>
    </r>
  </si>
  <si>
    <r>
      <t>X</t>
    </r>
    <r>
      <rPr>
        <sz val="12"/>
        <rFont val="宋体"/>
        <family val="0"/>
      </rPr>
      <t>50</t>
    </r>
  </si>
  <si>
    <r>
      <t>X</t>
    </r>
    <r>
      <rPr>
        <sz val="12"/>
        <rFont val="宋体"/>
        <family val="0"/>
      </rPr>
      <t>51</t>
    </r>
  </si>
  <si>
    <r>
      <t>X</t>
    </r>
    <r>
      <rPr>
        <sz val="12"/>
        <rFont val="宋体"/>
        <family val="0"/>
      </rPr>
      <t>52</t>
    </r>
  </si>
  <si>
    <r>
      <t>X</t>
    </r>
    <r>
      <rPr>
        <sz val="12"/>
        <rFont val="宋体"/>
        <family val="0"/>
      </rPr>
      <t>53</t>
    </r>
  </si>
  <si>
    <r>
      <t>X</t>
    </r>
    <r>
      <rPr>
        <sz val="12"/>
        <rFont val="宋体"/>
        <family val="0"/>
      </rPr>
      <t>54</t>
    </r>
  </si>
  <si>
    <t>54个面试考场面试总平均分（R）</t>
  </si>
  <si>
    <t>附件3</t>
  </si>
  <si>
    <t>河南省2013年统一考试录用检察机关公务员面试各考场平均分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</si>
</sst>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_ "/>
    <numFmt numFmtId="179" formatCode="0.0_);[Red]\(0.0\)"/>
    <numFmt numFmtId="180" formatCode="0.00_ "/>
  </numFmts>
  <fonts count="6">
    <font>
      <sz val="12"/>
      <name val="宋体"/>
      <family val="0"/>
    </font>
    <font>
      <b/>
      <sz val="12"/>
      <name val="仿宋_GB2312"/>
      <family val="3"/>
    </font>
    <font>
      <b/>
      <sz val="12"/>
      <name val="宋体"/>
      <family val="0"/>
    </font>
    <font>
      <sz val="12"/>
      <name val="仿宋_GB2312"/>
      <family val="3"/>
    </font>
    <font>
      <b/>
      <sz val="16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178" fontId="0" fillId="0" borderId="0" xfId="0" applyNumberFormat="1" applyAlignment="1">
      <alignment/>
    </xf>
    <xf numFmtId="0" fontId="0" fillId="0" borderId="1" xfId="0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78" fontId="0" fillId="0" borderId="1" xfId="0" applyNumberFormat="1" applyFont="1" applyFill="1" applyBorder="1" applyAlignment="1">
      <alignment horizontal="center" vertical="center"/>
    </xf>
    <xf numFmtId="179" fontId="0" fillId="0" borderId="0" xfId="0" applyNumberFormat="1" applyAlignment="1">
      <alignment/>
    </xf>
    <xf numFmtId="0" fontId="3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180" fontId="0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78" fontId="2" fillId="0" borderId="7" xfId="0" applyNumberFormat="1" applyFont="1" applyBorder="1" applyAlignment="1">
      <alignment horizontal="center" vertical="center"/>
    </xf>
    <xf numFmtId="178" fontId="2" fillId="0" borderId="9" xfId="0" applyNumberFormat="1" applyFont="1" applyBorder="1" applyAlignment="1">
      <alignment horizontal="center" vertical="center"/>
    </xf>
    <xf numFmtId="178" fontId="2" fillId="0" borderId="8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workbookViewId="0" topLeftCell="A40">
      <selection activeCell="D61" sqref="D61"/>
    </sheetView>
  </sheetViews>
  <sheetFormatPr defaultColWidth="9.00390625" defaultRowHeight="14.25"/>
  <cols>
    <col min="1" max="1" width="18.375" style="0" customWidth="1"/>
    <col min="2" max="2" width="18.00390625" style="0" customWidth="1"/>
    <col min="3" max="3" width="11.875" style="0" customWidth="1"/>
    <col min="4" max="4" width="11.125" style="0" customWidth="1"/>
    <col min="5" max="5" width="7.875" style="0" customWidth="1"/>
    <col min="6" max="6" width="11.25390625" style="0" customWidth="1"/>
  </cols>
  <sheetData>
    <row r="1" ht="17.25" customHeight="1">
      <c r="A1" t="s">
        <v>154</v>
      </c>
    </row>
    <row r="2" spans="1:6" ht="33" customHeight="1">
      <c r="A2" s="20" t="s">
        <v>155</v>
      </c>
      <c r="B2" s="20"/>
      <c r="C2" s="20"/>
      <c r="D2" s="20"/>
      <c r="E2" s="20"/>
      <c r="F2" s="20"/>
    </row>
    <row r="3" spans="1:6" ht="36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6" ht="23.25" customHeight="1">
      <c r="A4" s="18" t="s">
        <v>94</v>
      </c>
      <c r="B4" s="11" t="s">
        <v>95</v>
      </c>
      <c r="C4" s="12">
        <v>83.3</v>
      </c>
      <c r="D4" s="11" t="s">
        <v>42</v>
      </c>
      <c r="E4" s="13">
        <f>82.3/C4</f>
        <v>0.9879951980792316</v>
      </c>
      <c r="F4" s="11" t="s">
        <v>99</v>
      </c>
    </row>
    <row r="5" spans="1:6" ht="23.25" customHeight="1">
      <c r="A5" s="19"/>
      <c r="B5" s="11" t="s">
        <v>96</v>
      </c>
      <c r="C5" s="12">
        <v>78</v>
      </c>
      <c r="D5" s="11" t="s">
        <v>43</v>
      </c>
      <c r="E5" s="13">
        <f aca="true" t="shared" si="0" ref="E5:E57">82.3/C5</f>
        <v>1.0551282051282052</v>
      </c>
      <c r="F5" s="11" t="s">
        <v>100</v>
      </c>
    </row>
    <row r="6" spans="1:6" ht="23.25" customHeight="1">
      <c r="A6" s="26" t="s">
        <v>6</v>
      </c>
      <c r="B6" s="11" t="s">
        <v>7</v>
      </c>
      <c r="C6" s="12">
        <v>83</v>
      </c>
      <c r="D6" s="11" t="s">
        <v>44</v>
      </c>
      <c r="E6" s="13">
        <f t="shared" si="0"/>
        <v>0.9915662650602409</v>
      </c>
      <c r="F6" s="11" t="s">
        <v>101</v>
      </c>
    </row>
    <row r="7" spans="1:6" ht="23.25" customHeight="1">
      <c r="A7" s="27"/>
      <c r="B7" s="11" t="s">
        <v>8</v>
      </c>
      <c r="C7" s="12">
        <v>80.7</v>
      </c>
      <c r="D7" s="11" t="s">
        <v>45</v>
      </c>
      <c r="E7" s="13">
        <f t="shared" si="0"/>
        <v>1.019826517967782</v>
      </c>
      <c r="F7" s="11" t="s">
        <v>102</v>
      </c>
    </row>
    <row r="8" spans="1:6" ht="21.75" customHeight="1">
      <c r="A8" s="14" t="s">
        <v>9</v>
      </c>
      <c r="B8" s="11" t="s">
        <v>7</v>
      </c>
      <c r="C8" s="12">
        <v>79.9</v>
      </c>
      <c r="D8" s="11" t="s">
        <v>46</v>
      </c>
      <c r="E8" s="13">
        <f t="shared" si="0"/>
        <v>1.030037546933667</v>
      </c>
      <c r="F8" s="11" t="s">
        <v>103</v>
      </c>
    </row>
    <row r="9" spans="1:6" ht="21.75" customHeight="1">
      <c r="A9" s="16"/>
      <c r="B9" s="3" t="s">
        <v>8</v>
      </c>
      <c r="C9" s="4">
        <v>83.4</v>
      </c>
      <c r="D9" s="11" t="s">
        <v>47</v>
      </c>
      <c r="E9" s="13">
        <f t="shared" si="0"/>
        <v>0.9868105515587529</v>
      </c>
      <c r="F9" s="11" t="s">
        <v>104</v>
      </c>
    </row>
    <row r="10" spans="1:6" ht="21.75" customHeight="1">
      <c r="A10" s="16"/>
      <c r="B10" s="3" t="s">
        <v>10</v>
      </c>
      <c r="C10" s="4">
        <v>79.5</v>
      </c>
      <c r="D10" s="11" t="s">
        <v>48</v>
      </c>
      <c r="E10" s="13">
        <f t="shared" si="0"/>
        <v>1.0352201257861635</v>
      </c>
      <c r="F10" s="11" t="s">
        <v>105</v>
      </c>
    </row>
    <row r="11" spans="1:6" ht="21.75" customHeight="1">
      <c r="A11" s="15"/>
      <c r="B11" s="3" t="s">
        <v>11</v>
      </c>
      <c r="C11" s="4">
        <v>83.5</v>
      </c>
      <c r="D11" s="11" t="s">
        <v>49</v>
      </c>
      <c r="E11" s="13">
        <f t="shared" si="0"/>
        <v>0.98562874251497</v>
      </c>
      <c r="F11" s="11" t="s">
        <v>106</v>
      </c>
    </row>
    <row r="12" spans="1:6" ht="21.75" customHeight="1">
      <c r="A12" s="17" t="s">
        <v>12</v>
      </c>
      <c r="B12" s="3" t="s">
        <v>7</v>
      </c>
      <c r="C12" s="4">
        <v>84.6</v>
      </c>
      <c r="D12" s="11" t="s">
        <v>50</v>
      </c>
      <c r="E12" s="13">
        <f t="shared" si="0"/>
        <v>0.9728132387706856</v>
      </c>
      <c r="F12" s="11" t="s">
        <v>107</v>
      </c>
    </row>
    <row r="13" spans="1:6" ht="21.75" customHeight="1">
      <c r="A13" s="17"/>
      <c r="B13" s="3" t="s">
        <v>8</v>
      </c>
      <c r="C13" s="4">
        <v>83.6</v>
      </c>
      <c r="D13" s="11" t="s">
        <v>51</v>
      </c>
      <c r="E13" s="13">
        <f t="shared" si="0"/>
        <v>0.9844497607655502</v>
      </c>
      <c r="F13" s="11" t="s">
        <v>108</v>
      </c>
    </row>
    <row r="14" spans="1:6" ht="21.75" customHeight="1">
      <c r="A14" s="17"/>
      <c r="B14" s="3" t="s">
        <v>10</v>
      </c>
      <c r="C14" s="4">
        <v>83.4</v>
      </c>
      <c r="D14" s="11" t="s">
        <v>52</v>
      </c>
      <c r="E14" s="13">
        <f t="shared" si="0"/>
        <v>0.9868105515587529</v>
      </c>
      <c r="F14" s="11" t="s">
        <v>109</v>
      </c>
    </row>
    <row r="15" spans="1:6" ht="21.75" customHeight="1">
      <c r="A15" s="17"/>
      <c r="B15" s="3" t="s">
        <v>11</v>
      </c>
      <c r="C15" s="4">
        <v>83.9</v>
      </c>
      <c r="D15" s="11" t="s">
        <v>53</v>
      </c>
      <c r="E15" s="13">
        <f t="shared" si="0"/>
        <v>0.9809296781883193</v>
      </c>
      <c r="F15" s="11" t="s">
        <v>110</v>
      </c>
    </row>
    <row r="16" spans="1:6" ht="21.75" customHeight="1">
      <c r="A16" s="17" t="s">
        <v>13</v>
      </c>
      <c r="B16" s="3" t="s">
        <v>7</v>
      </c>
      <c r="C16" s="4">
        <v>87.5</v>
      </c>
      <c r="D16" s="11" t="s">
        <v>54</v>
      </c>
      <c r="E16" s="13">
        <f t="shared" si="0"/>
        <v>0.9405714285714285</v>
      </c>
      <c r="F16" s="11" t="s">
        <v>111</v>
      </c>
    </row>
    <row r="17" spans="1:6" ht="21.75" customHeight="1">
      <c r="A17" s="17"/>
      <c r="B17" s="3" t="s">
        <v>8</v>
      </c>
      <c r="C17" s="4">
        <v>86.4</v>
      </c>
      <c r="D17" s="11" t="s">
        <v>55</v>
      </c>
      <c r="E17" s="13">
        <f t="shared" si="0"/>
        <v>0.9525462962962962</v>
      </c>
      <c r="F17" s="11" t="s">
        <v>112</v>
      </c>
    </row>
    <row r="18" spans="1:6" ht="21.75" customHeight="1">
      <c r="A18" s="17"/>
      <c r="B18" s="3" t="s">
        <v>10</v>
      </c>
      <c r="C18" s="4">
        <v>86.9</v>
      </c>
      <c r="D18" s="11" t="s">
        <v>56</v>
      </c>
      <c r="E18" s="13">
        <f t="shared" si="0"/>
        <v>0.9470655926352128</v>
      </c>
      <c r="F18" s="11" t="s">
        <v>113</v>
      </c>
    </row>
    <row r="19" spans="1:6" ht="21.75" customHeight="1">
      <c r="A19" s="17"/>
      <c r="B19" s="7" t="s">
        <v>11</v>
      </c>
      <c r="C19" s="8">
        <v>87.2</v>
      </c>
      <c r="D19" s="11" t="s">
        <v>57</v>
      </c>
      <c r="E19" s="13">
        <f t="shared" si="0"/>
        <v>0.9438073394495412</v>
      </c>
      <c r="F19" s="11" t="s">
        <v>114</v>
      </c>
    </row>
    <row r="20" spans="1:6" ht="21.75" customHeight="1">
      <c r="A20" s="17" t="s">
        <v>14</v>
      </c>
      <c r="B20" s="3" t="s">
        <v>7</v>
      </c>
      <c r="C20" s="4">
        <v>82.7</v>
      </c>
      <c r="D20" s="11" t="s">
        <v>58</v>
      </c>
      <c r="E20" s="13">
        <f t="shared" si="0"/>
        <v>0.9951632406287787</v>
      </c>
      <c r="F20" s="11" t="s">
        <v>115</v>
      </c>
    </row>
    <row r="21" spans="1:6" ht="21.75" customHeight="1">
      <c r="A21" s="17"/>
      <c r="B21" s="7" t="s">
        <v>8</v>
      </c>
      <c r="C21" s="8">
        <v>80.4</v>
      </c>
      <c r="D21" s="11" t="s">
        <v>59</v>
      </c>
      <c r="E21" s="13">
        <f t="shared" si="0"/>
        <v>1.0236318407960199</v>
      </c>
      <c r="F21" s="11" t="s">
        <v>116</v>
      </c>
    </row>
    <row r="22" spans="1:6" ht="21.75" customHeight="1">
      <c r="A22" s="17"/>
      <c r="B22" s="3" t="s">
        <v>10</v>
      </c>
      <c r="C22" s="4">
        <v>80.3</v>
      </c>
      <c r="D22" s="11" t="s">
        <v>60</v>
      </c>
      <c r="E22" s="13">
        <f t="shared" si="0"/>
        <v>1.024906600249066</v>
      </c>
      <c r="F22" s="11" t="s">
        <v>117</v>
      </c>
    </row>
    <row r="23" spans="1:6" ht="21.75" customHeight="1">
      <c r="A23" s="17"/>
      <c r="B23" s="3" t="s">
        <v>11</v>
      </c>
      <c r="C23" s="4">
        <v>82.6</v>
      </c>
      <c r="D23" s="11" t="s">
        <v>61</v>
      </c>
      <c r="E23" s="13">
        <f t="shared" si="0"/>
        <v>0.9963680387409202</v>
      </c>
      <c r="F23" s="11" t="s">
        <v>118</v>
      </c>
    </row>
    <row r="24" spans="1:6" ht="21.75" customHeight="1">
      <c r="A24" s="17" t="s">
        <v>15</v>
      </c>
      <c r="B24" s="3" t="s">
        <v>7</v>
      </c>
      <c r="C24" s="4">
        <v>84.4</v>
      </c>
      <c r="D24" s="11" t="s">
        <v>62</v>
      </c>
      <c r="E24" s="13">
        <f t="shared" si="0"/>
        <v>0.9751184834123222</v>
      </c>
      <c r="F24" s="11" t="s">
        <v>119</v>
      </c>
    </row>
    <row r="25" spans="1:6" ht="21.75" customHeight="1">
      <c r="A25" s="17"/>
      <c r="B25" s="3" t="s">
        <v>8</v>
      </c>
      <c r="C25" s="4">
        <v>81</v>
      </c>
      <c r="D25" s="11" t="s">
        <v>63</v>
      </c>
      <c r="E25" s="13">
        <f t="shared" si="0"/>
        <v>1.0160493827160493</v>
      </c>
      <c r="F25" s="11" t="s">
        <v>120</v>
      </c>
    </row>
    <row r="26" spans="1:6" ht="21.75" customHeight="1">
      <c r="A26" s="17"/>
      <c r="B26" s="3" t="s">
        <v>10</v>
      </c>
      <c r="C26" s="4">
        <v>82.1</v>
      </c>
      <c r="D26" s="11" t="s">
        <v>64</v>
      </c>
      <c r="E26" s="13">
        <f t="shared" si="0"/>
        <v>1.002436053593179</v>
      </c>
      <c r="F26" s="11" t="s">
        <v>121</v>
      </c>
    </row>
    <row r="27" spans="1:6" ht="21.75" customHeight="1">
      <c r="A27" s="17"/>
      <c r="B27" s="3" t="s">
        <v>11</v>
      </c>
      <c r="C27" s="4">
        <v>81</v>
      </c>
      <c r="D27" s="11" t="s">
        <v>65</v>
      </c>
      <c r="E27" s="13">
        <f t="shared" si="0"/>
        <v>1.0160493827160493</v>
      </c>
      <c r="F27" s="11" t="s">
        <v>122</v>
      </c>
    </row>
    <row r="28" spans="1:6" ht="21.75" customHeight="1">
      <c r="A28" s="17" t="s">
        <v>16</v>
      </c>
      <c r="B28" s="3" t="s">
        <v>7</v>
      </c>
      <c r="C28" s="4">
        <v>77.4</v>
      </c>
      <c r="D28" s="11" t="s">
        <v>66</v>
      </c>
      <c r="E28" s="13">
        <f t="shared" si="0"/>
        <v>1.0633074935400515</v>
      </c>
      <c r="F28" s="11" t="s">
        <v>123</v>
      </c>
    </row>
    <row r="29" spans="1:6" ht="21.75" customHeight="1">
      <c r="A29" s="17"/>
      <c r="B29" s="7" t="s">
        <v>8</v>
      </c>
      <c r="C29" s="8">
        <v>81.4</v>
      </c>
      <c r="D29" s="11" t="s">
        <v>67</v>
      </c>
      <c r="E29" s="13">
        <f t="shared" si="0"/>
        <v>1.0110565110565108</v>
      </c>
      <c r="F29" s="11" t="s">
        <v>124</v>
      </c>
    </row>
    <row r="30" spans="1:6" ht="21.75" customHeight="1">
      <c r="A30" s="17"/>
      <c r="B30" s="7" t="s">
        <v>17</v>
      </c>
      <c r="C30" s="8">
        <v>78.6</v>
      </c>
      <c r="D30" s="11" t="s">
        <v>68</v>
      </c>
      <c r="E30" s="13">
        <f t="shared" si="0"/>
        <v>1.0470737913486006</v>
      </c>
      <c r="F30" s="11" t="s">
        <v>125</v>
      </c>
    </row>
    <row r="31" spans="1:6" ht="21.75" customHeight="1">
      <c r="A31" s="17"/>
      <c r="B31" s="3" t="s">
        <v>10</v>
      </c>
      <c r="C31" s="8">
        <v>79.7</v>
      </c>
      <c r="D31" s="11" t="s">
        <v>69</v>
      </c>
      <c r="E31" s="13">
        <f t="shared" si="0"/>
        <v>1.0326223337515683</v>
      </c>
      <c r="F31" s="11" t="s">
        <v>126</v>
      </c>
    </row>
    <row r="32" spans="1:6" ht="21.75" customHeight="1">
      <c r="A32" s="17"/>
      <c r="B32" s="3" t="s">
        <v>11</v>
      </c>
      <c r="C32" s="8">
        <v>81.5</v>
      </c>
      <c r="D32" s="11" t="s">
        <v>70</v>
      </c>
      <c r="E32" s="13">
        <f t="shared" si="0"/>
        <v>1.0098159509202453</v>
      </c>
      <c r="F32" s="11" t="s">
        <v>127</v>
      </c>
    </row>
    <row r="33" spans="1:6" ht="21.75" customHeight="1">
      <c r="A33" s="17"/>
      <c r="B33" s="3" t="s">
        <v>18</v>
      </c>
      <c r="C33" s="8">
        <v>79.9</v>
      </c>
      <c r="D33" s="11" t="s">
        <v>71</v>
      </c>
      <c r="E33" s="13">
        <f t="shared" si="0"/>
        <v>1.030037546933667</v>
      </c>
      <c r="F33" s="11" t="s">
        <v>128</v>
      </c>
    </row>
    <row r="34" spans="1:6" ht="21.75" customHeight="1">
      <c r="A34" s="17" t="s">
        <v>19</v>
      </c>
      <c r="B34" s="7" t="s">
        <v>7</v>
      </c>
      <c r="C34" s="8">
        <v>78</v>
      </c>
      <c r="D34" s="11" t="s">
        <v>72</v>
      </c>
      <c r="E34" s="13">
        <f t="shared" si="0"/>
        <v>1.0551282051282052</v>
      </c>
      <c r="F34" s="11" t="s">
        <v>129</v>
      </c>
    </row>
    <row r="35" spans="1:6" ht="21.75" customHeight="1">
      <c r="A35" s="17"/>
      <c r="B35" s="3" t="s">
        <v>8</v>
      </c>
      <c r="C35" s="8">
        <v>80.4</v>
      </c>
      <c r="D35" s="11" t="s">
        <v>73</v>
      </c>
      <c r="E35" s="13">
        <f t="shared" si="0"/>
        <v>1.0236318407960199</v>
      </c>
      <c r="F35" s="11" t="s">
        <v>130</v>
      </c>
    </row>
    <row r="36" spans="1:6" ht="21.75" customHeight="1">
      <c r="A36" s="17"/>
      <c r="B36" s="3" t="s">
        <v>10</v>
      </c>
      <c r="C36" s="4">
        <v>81.3</v>
      </c>
      <c r="D36" s="11" t="s">
        <v>74</v>
      </c>
      <c r="E36" s="13">
        <f t="shared" si="0"/>
        <v>1.01230012300123</v>
      </c>
      <c r="F36" s="11" t="s">
        <v>131</v>
      </c>
    </row>
    <row r="37" spans="1:6" ht="21.75" customHeight="1">
      <c r="A37" s="17"/>
      <c r="B37" s="3" t="s">
        <v>11</v>
      </c>
      <c r="C37" s="4">
        <v>77.8</v>
      </c>
      <c r="D37" s="11" t="s">
        <v>75</v>
      </c>
      <c r="E37" s="13">
        <f t="shared" si="0"/>
        <v>1.057840616966581</v>
      </c>
      <c r="F37" s="11" t="s">
        <v>132</v>
      </c>
    </row>
    <row r="38" spans="1:6" ht="21.75" customHeight="1">
      <c r="A38" s="14" t="s">
        <v>20</v>
      </c>
      <c r="B38" s="3" t="s">
        <v>7</v>
      </c>
      <c r="C38" s="4">
        <v>86.3</v>
      </c>
      <c r="D38" s="11" t="s">
        <v>76</v>
      </c>
      <c r="E38" s="13">
        <f t="shared" si="0"/>
        <v>0.9536500579374276</v>
      </c>
      <c r="F38" s="11" t="s">
        <v>133</v>
      </c>
    </row>
    <row r="39" spans="1:6" ht="21.75" customHeight="1">
      <c r="A39" s="15"/>
      <c r="B39" s="7" t="s">
        <v>8</v>
      </c>
      <c r="C39" s="8">
        <v>85.7</v>
      </c>
      <c r="D39" s="11" t="s">
        <v>77</v>
      </c>
      <c r="E39" s="13">
        <f t="shared" si="0"/>
        <v>0.9603267211201867</v>
      </c>
      <c r="F39" s="11" t="s">
        <v>134</v>
      </c>
    </row>
    <row r="40" spans="1:6" ht="21.75" customHeight="1">
      <c r="A40" s="14" t="s">
        <v>21</v>
      </c>
      <c r="B40" s="3" t="s">
        <v>7</v>
      </c>
      <c r="C40" s="4">
        <v>82.5</v>
      </c>
      <c r="D40" s="11" t="s">
        <v>78</v>
      </c>
      <c r="E40" s="13">
        <f t="shared" si="0"/>
        <v>0.9975757575757576</v>
      </c>
      <c r="F40" s="11" t="s">
        <v>135</v>
      </c>
    </row>
    <row r="41" spans="1:6" ht="21.75" customHeight="1">
      <c r="A41" s="14"/>
      <c r="B41" s="3" t="s">
        <v>8</v>
      </c>
      <c r="C41" s="4">
        <v>84.3</v>
      </c>
      <c r="D41" s="11" t="s">
        <v>79</v>
      </c>
      <c r="E41" s="13">
        <f t="shared" si="0"/>
        <v>0.9762752075919335</v>
      </c>
      <c r="F41" s="11" t="s">
        <v>136</v>
      </c>
    </row>
    <row r="42" spans="1:6" ht="21.75" customHeight="1">
      <c r="A42" s="14" t="s">
        <v>22</v>
      </c>
      <c r="B42" s="7" t="s">
        <v>7</v>
      </c>
      <c r="C42" s="8">
        <v>84.8</v>
      </c>
      <c r="D42" s="11" t="s">
        <v>80</v>
      </c>
      <c r="E42" s="13">
        <f t="shared" si="0"/>
        <v>0.9705188679245284</v>
      </c>
      <c r="F42" s="11" t="s">
        <v>137</v>
      </c>
    </row>
    <row r="43" spans="1:6" ht="21.75" customHeight="1">
      <c r="A43" s="15"/>
      <c r="B43" s="3" t="s">
        <v>8</v>
      </c>
      <c r="C43" s="4">
        <v>82.9</v>
      </c>
      <c r="D43" s="11" t="s">
        <v>81</v>
      </c>
      <c r="E43" s="13">
        <f t="shared" si="0"/>
        <v>0.9927623642943304</v>
      </c>
      <c r="F43" s="11" t="s">
        <v>138</v>
      </c>
    </row>
    <row r="44" spans="1:6" ht="21.75" customHeight="1">
      <c r="A44" s="14" t="s">
        <v>23</v>
      </c>
      <c r="B44" s="3" t="s">
        <v>7</v>
      </c>
      <c r="C44" s="4">
        <v>82.5</v>
      </c>
      <c r="D44" s="11" t="s">
        <v>82</v>
      </c>
      <c r="E44" s="13">
        <f t="shared" si="0"/>
        <v>0.9975757575757576</v>
      </c>
      <c r="F44" s="11" t="s">
        <v>139</v>
      </c>
    </row>
    <row r="45" spans="1:6" ht="21.75" customHeight="1">
      <c r="A45" s="15"/>
      <c r="B45" s="3" t="s">
        <v>8</v>
      </c>
      <c r="C45" s="8">
        <v>82.3</v>
      </c>
      <c r="D45" s="11" t="s">
        <v>83</v>
      </c>
      <c r="E45" s="13">
        <f t="shared" si="0"/>
        <v>1</v>
      </c>
      <c r="F45" s="11" t="s">
        <v>140</v>
      </c>
    </row>
    <row r="46" spans="1:6" ht="21.75" customHeight="1">
      <c r="A46" s="5" t="s">
        <v>24</v>
      </c>
      <c r="B46" s="3" t="s">
        <v>7</v>
      </c>
      <c r="C46" s="4">
        <v>84.7</v>
      </c>
      <c r="D46" s="11" t="s">
        <v>84</v>
      </c>
      <c r="E46" s="13">
        <f t="shared" si="0"/>
        <v>0.9716646989374261</v>
      </c>
      <c r="F46" s="11" t="s">
        <v>141</v>
      </c>
    </row>
    <row r="47" spans="1:6" ht="21.75" customHeight="1">
      <c r="A47" s="14" t="s">
        <v>25</v>
      </c>
      <c r="B47" s="3" t="s">
        <v>7</v>
      </c>
      <c r="C47" s="4">
        <v>82.2</v>
      </c>
      <c r="D47" s="11" t="s">
        <v>85</v>
      </c>
      <c r="E47" s="13">
        <f t="shared" si="0"/>
        <v>1.0012165450121653</v>
      </c>
      <c r="F47" s="11" t="s">
        <v>142</v>
      </c>
    </row>
    <row r="48" spans="1:6" ht="21.75" customHeight="1">
      <c r="A48" s="16"/>
      <c r="B48" s="3" t="s">
        <v>8</v>
      </c>
      <c r="C48" s="4">
        <v>83.2</v>
      </c>
      <c r="D48" s="11" t="s">
        <v>86</v>
      </c>
      <c r="E48" s="13">
        <f t="shared" si="0"/>
        <v>0.9891826923076923</v>
      </c>
      <c r="F48" s="11" t="s">
        <v>143</v>
      </c>
    </row>
    <row r="49" spans="1:6" ht="21.75" customHeight="1">
      <c r="A49" s="14" t="s">
        <v>26</v>
      </c>
      <c r="B49" s="7" t="s">
        <v>7</v>
      </c>
      <c r="C49" s="8">
        <v>85.7</v>
      </c>
      <c r="D49" s="11" t="s">
        <v>87</v>
      </c>
      <c r="E49" s="13">
        <f t="shared" si="0"/>
        <v>0.9603267211201867</v>
      </c>
      <c r="F49" s="11" t="s">
        <v>144</v>
      </c>
    </row>
    <row r="50" spans="1:6" ht="21.75" customHeight="1">
      <c r="A50" s="15"/>
      <c r="B50" s="3" t="s">
        <v>8</v>
      </c>
      <c r="C50" s="4">
        <v>84.4</v>
      </c>
      <c r="D50" s="11" t="s">
        <v>88</v>
      </c>
      <c r="E50" s="13">
        <f t="shared" si="0"/>
        <v>0.9751184834123222</v>
      </c>
      <c r="F50" s="11" t="s">
        <v>145</v>
      </c>
    </row>
    <row r="51" spans="1:6" ht="21.75" customHeight="1">
      <c r="A51" s="14" t="s">
        <v>27</v>
      </c>
      <c r="B51" s="7" t="s">
        <v>7</v>
      </c>
      <c r="C51" s="8">
        <v>80</v>
      </c>
      <c r="D51" s="11" t="s">
        <v>89</v>
      </c>
      <c r="E51" s="13">
        <f t="shared" si="0"/>
        <v>1.02875</v>
      </c>
      <c r="F51" s="11" t="s">
        <v>146</v>
      </c>
    </row>
    <row r="52" spans="1:6" ht="21.75" customHeight="1">
      <c r="A52" s="16"/>
      <c r="B52" s="3" t="s">
        <v>8</v>
      </c>
      <c r="C52" s="4">
        <v>80.1</v>
      </c>
      <c r="D52" s="11" t="s">
        <v>90</v>
      </c>
      <c r="E52" s="13">
        <f t="shared" si="0"/>
        <v>1.0274656679151062</v>
      </c>
      <c r="F52" s="11" t="s">
        <v>147</v>
      </c>
    </row>
    <row r="53" spans="1:6" ht="21.75" customHeight="1">
      <c r="A53" s="14" t="s">
        <v>28</v>
      </c>
      <c r="B53" s="7" t="s">
        <v>7</v>
      </c>
      <c r="C53" s="8">
        <v>79.7</v>
      </c>
      <c r="D53" s="11" t="s">
        <v>91</v>
      </c>
      <c r="E53" s="13">
        <f t="shared" si="0"/>
        <v>1.0326223337515683</v>
      </c>
      <c r="F53" s="11" t="s">
        <v>148</v>
      </c>
    </row>
    <row r="54" spans="1:6" ht="21.75" customHeight="1">
      <c r="A54" s="16"/>
      <c r="B54" s="3" t="s">
        <v>8</v>
      </c>
      <c r="C54" s="4">
        <v>79.6</v>
      </c>
      <c r="D54" s="11" t="s">
        <v>92</v>
      </c>
      <c r="E54" s="13">
        <f t="shared" si="0"/>
        <v>1.0339195979899498</v>
      </c>
      <c r="F54" s="11" t="s">
        <v>149</v>
      </c>
    </row>
    <row r="55" spans="1:6" ht="21.75" customHeight="1">
      <c r="A55" s="16"/>
      <c r="B55" s="3" t="s">
        <v>10</v>
      </c>
      <c r="C55" s="4">
        <v>81.7</v>
      </c>
      <c r="D55" s="11" t="s">
        <v>93</v>
      </c>
      <c r="E55" s="13">
        <f t="shared" si="0"/>
        <v>1.00734394124847</v>
      </c>
      <c r="F55" s="11" t="s">
        <v>150</v>
      </c>
    </row>
    <row r="56" spans="1:6" ht="21.75" customHeight="1">
      <c r="A56" s="15"/>
      <c r="B56" s="3" t="s">
        <v>11</v>
      </c>
      <c r="C56" s="4">
        <v>82</v>
      </c>
      <c r="D56" s="11" t="s">
        <v>97</v>
      </c>
      <c r="E56" s="13">
        <f t="shared" si="0"/>
        <v>1.0036585365853659</v>
      </c>
      <c r="F56" s="11" t="s">
        <v>151</v>
      </c>
    </row>
    <row r="57" spans="1:6" ht="21.75" customHeight="1">
      <c r="A57" s="10" t="s">
        <v>29</v>
      </c>
      <c r="B57" s="7" t="s">
        <v>7</v>
      </c>
      <c r="C57" s="4">
        <v>83.2</v>
      </c>
      <c r="D57" s="11" t="s">
        <v>98</v>
      </c>
      <c r="E57" s="13">
        <f t="shared" si="0"/>
        <v>0.9891826923076923</v>
      </c>
      <c r="F57" s="11" t="s">
        <v>152</v>
      </c>
    </row>
    <row r="58" spans="1:8" ht="33" customHeight="1">
      <c r="A58" s="21" t="s">
        <v>153</v>
      </c>
      <c r="B58" s="22"/>
      <c r="C58" s="23">
        <f>AVERAGE(C4:C57)</f>
        <v>82.27962962962964</v>
      </c>
      <c r="D58" s="24"/>
      <c r="E58" s="24"/>
      <c r="F58" s="25"/>
      <c r="H58" s="2"/>
    </row>
  </sheetData>
  <mergeCells count="20">
    <mergeCell ref="A8:A11"/>
    <mergeCell ref="A4:A5"/>
    <mergeCell ref="A2:F2"/>
    <mergeCell ref="A58:B58"/>
    <mergeCell ref="C58:F58"/>
    <mergeCell ref="A6:A7"/>
    <mergeCell ref="A12:A15"/>
    <mergeCell ref="A16:A19"/>
    <mergeCell ref="A20:A23"/>
    <mergeCell ref="A24:A27"/>
    <mergeCell ref="A28:A33"/>
    <mergeCell ref="A34:A37"/>
    <mergeCell ref="A38:A39"/>
    <mergeCell ref="A40:A41"/>
    <mergeCell ref="A42:A43"/>
    <mergeCell ref="A53:A56"/>
    <mergeCell ref="A44:A45"/>
    <mergeCell ref="A47:A48"/>
    <mergeCell ref="A49:A50"/>
    <mergeCell ref="A51:A52"/>
  </mergeCells>
  <printOptions/>
  <pageMargins left="0.75" right="0.75" top="0.4798611111111111" bottom="0.5097222222222222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24"/>
  <sheetViews>
    <sheetView workbookViewId="0" topLeftCell="A1">
      <selection activeCell="B24" sqref="B24"/>
    </sheetView>
  </sheetViews>
  <sheetFormatPr defaultColWidth="9.00390625" defaultRowHeight="14.25"/>
  <sheetData>
    <row r="3" spans="1:2" ht="14.25">
      <c r="A3">
        <v>79</v>
      </c>
      <c r="B3">
        <v>84</v>
      </c>
    </row>
    <row r="4" spans="1:2" ht="14.25">
      <c r="A4">
        <v>83.2</v>
      </c>
      <c r="B4">
        <v>83.2</v>
      </c>
    </row>
    <row r="5" spans="1:2" ht="14.25">
      <c r="A5">
        <v>76.6</v>
      </c>
      <c r="B5">
        <v>70</v>
      </c>
    </row>
    <row r="6" spans="1:2" ht="14.25">
      <c r="A6">
        <v>86.4</v>
      </c>
      <c r="B6">
        <v>67</v>
      </c>
    </row>
    <row r="7" spans="1:2" ht="14.25">
      <c r="A7">
        <v>83</v>
      </c>
      <c r="B7">
        <v>82.6</v>
      </c>
    </row>
    <row r="8" spans="1:2" ht="14.25">
      <c r="A8">
        <v>91</v>
      </c>
      <c r="B8">
        <v>76.8</v>
      </c>
    </row>
    <row r="9" spans="1:2" ht="14.25">
      <c r="A9">
        <v>84</v>
      </c>
      <c r="B9">
        <v>74.4</v>
      </c>
    </row>
    <row r="10" spans="1:2" ht="14.25">
      <c r="A10">
        <v>83.2</v>
      </c>
      <c r="B10">
        <v>83.2</v>
      </c>
    </row>
    <row r="11" spans="1:2" ht="14.25">
      <c r="A11">
        <v>83.2</v>
      </c>
      <c r="B11">
        <v>81.8</v>
      </c>
    </row>
    <row r="12" spans="1:2" ht="14.25">
      <c r="A12">
        <v>83.6</v>
      </c>
      <c r="B12">
        <v>72.4</v>
      </c>
    </row>
    <row r="13" spans="1:2" ht="14.25">
      <c r="A13">
        <v>84.8</v>
      </c>
      <c r="B13">
        <v>79</v>
      </c>
    </row>
    <row r="14" spans="1:2" ht="14.25">
      <c r="A14">
        <v>85</v>
      </c>
      <c r="B14">
        <v>79</v>
      </c>
    </row>
    <row r="15" spans="1:2" ht="14.25">
      <c r="A15">
        <v>78</v>
      </c>
      <c r="B15">
        <v>80.8</v>
      </c>
    </row>
    <row r="16" spans="1:2" ht="14.25">
      <c r="A16">
        <v>85.8</v>
      </c>
      <c r="B16">
        <v>81</v>
      </c>
    </row>
    <row r="17" spans="1:2" ht="30.75" customHeight="1">
      <c r="A17" s="2">
        <f>AVERAGE(A3:A16)</f>
        <v>83.34285714285714</v>
      </c>
      <c r="B17">
        <v>72.2</v>
      </c>
    </row>
    <row r="18" ht="14.25">
      <c r="B18">
        <v>82.4</v>
      </c>
    </row>
    <row r="19" ht="14.25">
      <c r="B19">
        <v>73.8</v>
      </c>
    </row>
    <row r="20" ht="14.25">
      <c r="B20">
        <v>82.8</v>
      </c>
    </row>
    <row r="21" ht="14.25">
      <c r="B21">
        <v>82</v>
      </c>
    </row>
    <row r="22" ht="14.25">
      <c r="B22">
        <v>73.6</v>
      </c>
    </row>
    <row r="23" ht="14.25">
      <c r="B23">
        <v>75</v>
      </c>
    </row>
    <row r="24" ht="42.75" customHeight="1">
      <c r="B24" s="2">
        <f>AVERAGE(B3:B23)</f>
        <v>77.95238095238093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T49"/>
  <sheetViews>
    <sheetView workbookViewId="0" topLeftCell="A1">
      <selection activeCell="L9" sqref="L9"/>
    </sheetView>
  </sheetViews>
  <sheetFormatPr defaultColWidth="9.00390625" defaultRowHeight="14.25"/>
  <cols>
    <col min="1" max="1" width="11.375" style="0" customWidth="1"/>
    <col min="2" max="2" width="10.00390625" style="0" customWidth="1"/>
    <col min="6" max="6" width="10.75390625" style="0" customWidth="1"/>
    <col min="12" max="12" width="10.75390625" style="0" customWidth="1"/>
  </cols>
  <sheetData>
    <row r="2" spans="1:20" ht="38.25" customHeight="1">
      <c r="A2" s="6" t="s">
        <v>30</v>
      </c>
      <c r="B2" s="6" t="s">
        <v>31</v>
      </c>
      <c r="C2" s="6" t="s">
        <v>32</v>
      </c>
      <c r="D2" s="6" t="s">
        <v>33</v>
      </c>
      <c r="E2" s="6" t="s">
        <v>34</v>
      </c>
      <c r="F2" s="6" t="s">
        <v>35</v>
      </c>
      <c r="G2" s="6" t="s">
        <v>36</v>
      </c>
      <c r="H2" s="6" t="s">
        <v>37</v>
      </c>
      <c r="I2" s="6" t="s">
        <v>38</v>
      </c>
      <c r="J2" s="6" t="s">
        <v>39</v>
      </c>
      <c r="K2" s="6" t="s">
        <v>40</v>
      </c>
      <c r="L2" s="6" t="s">
        <v>41</v>
      </c>
      <c r="M2" s="6"/>
      <c r="N2" s="6"/>
      <c r="O2" s="6"/>
      <c r="P2" s="6"/>
      <c r="Q2" s="6"/>
      <c r="R2" s="6"/>
      <c r="S2" s="6"/>
      <c r="T2" s="6"/>
    </row>
    <row r="3" spans="1:15" ht="14.25">
      <c r="A3" s="9">
        <v>92.8</v>
      </c>
      <c r="B3" s="9">
        <v>83.2</v>
      </c>
      <c r="C3" s="9">
        <v>86.4</v>
      </c>
      <c r="D3" s="9">
        <v>82.6</v>
      </c>
      <c r="E3" s="9">
        <v>84.4</v>
      </c>
      <c r="F3" s="9">
        <v>85.8</v>
      </c>
      <c r="G3" s="9">
        <v>82.6</v>
      </c>
      <c r="H3" s="9">
        <v>85.2</v>
      </c>
      <c r="I3" s="9">
        <v>73.4</v>
      </c>
      <c r="J3" s="9">
        <v>89.6</v>
      </c>
      <c r="K3" s="9">
        <v>63.8</v>
      </c>
      <c r="L3" s="9">
        <v>78.8</v>
      </c>
      <c r="M3" s="9"/>
      <c r="N3" s="9"/>
      <c r="O3" s="9"/>
    </row>
    <row r="4" spans="1:15" ht="14.25">
      <c r="A4" s="9">
        <v>88</v>
      </c>
      <c r="B4" s="9">
        <v>86.2</v>
      </c>
      <c r="C4" s="9">
        <v>75.8</v>
      </c>
      <c r="D4" s="9">
        <v>87</v>
      </c>
      <c r="E4" s="9">
        <v>73.2</v>
      </c>
      <c r="F4" s="9">
        <v>82.6</v>
      </c>
      <c r="G4" s="9">
        <v>84.6</v>
      </c>
      <c r="H4" s="9">
        <v>78.7</v>
      </c>
      <c r="I4" s="9">
        <v>74.6</v>
      </c>
      <c r="J4" s="9">
        <v>82.2</v>
      </c>
      <c r="K4" s="9">
        <v>90.8</v>
      </c>
      <c r="L4" s="9">
        <v>76.8</v>
      </c>
      <c r="M4" s="9"/>
      <c r="N4" s="9"/>
      <c r="O4" s="9"/>
    </row>
    <row r="5" spans="1:15" ht="14.25">
      <c r="A5" s="9">
        <v>86.6</v>
      </c>
      <c r="B5" s="9">
        <v>80.2</v>
      </c>
      <c r="C5" s="9">
        <v>78</v>
      </c>
      <c r="D5" s="9">
        <v>86</v>
      </c>
      <c r="E5" s="9">
        <v>82.2</v>
      </c>
      <c r="F5" s="9">
        <v>80.2</v>
      </c>
      <c r="G5" s="9">
        <v>90.4</v>
      </c>
      <c r="H5" s="9">
        <v>83</v>
      </c>
      <c r="I5" s="9">
        <v>71</v>
      </c>
      <c r="J5" s="9">
        <v>83.6</v>
      </c>
      <c r="K5" s="9">
        <v>75.2</v>
      </c>
      <c r="L5" s="9">
        <v>73.8</v>
      </c>
      <c r="M5" s="9"/>
      <c r="N5" s="9"/>
      <c r="O5" s="9"/>
    </row>
    <row r="6" spans="1:15" ht="14.25">
      <c r="A6" s="9">
        <v>88.8</v>
      </c>
      <c r="B6" s="9">
        <v>83.2</v>
      </c>
      <c r="C6" s="9">
        <v>83.6</v>
      </c>
      <c r="D6" s="9">
        <v>80.8</v>
      </c>
      <c r="E6" s="9">
        <v>86.4</v>
      </c>
      <c r="F6" s="9">
        <v>86</v>
      </c>
      <c r="G6" s="9">
        <v>83.6</v>
      </c>
      <c r="H6" s="9">
        <v>86.6</v>
      </c>
      <c r="I6" s="9">
        <v>73</v>
      </c>
      <c r="J6" s="9">
        <v>87.4</v>
      </c>
      <c r="K6" s="9">
        <v>91.8</v>
      </c>
      <c r="L6" s="9">
        <v>79.8</v>
      </c>
      <c r="M6" s="9"/>
      <c r="N6" s="9"/>
      <c r="O6" s="9"/>
    </row>
    <row r="7" spans="1:15" ht="14.25">
      <c r="A7" s="9">
        <v>92.8</v>
      </c>
      <c r="B7" s="9">
        <v>86.2</v>
      </c>
      <c r="C7" s="9">
        <v>82</v>
      </c>
      <c r="D7" s="9">
        <v>78.8</v>
      </c>
      <c r="E7" s="9">
        <v>84.4</v>
      </c>
      <c r="F7" s="9">
        <v>90</v>
      </c>
      <c r="G7" s="9">
        <v>85.2</v>
      </c>
      <c r="H7" s="9">
        <v>86.2</v>
      </c>
      <c r="I7" s="9">
        <v>77.4</v>
      </c>
      <c r="J7" s="9">
        <v>83.4</v>
      </c>
      <c r="K7" s="9">
        <f>AVERAGE(K3:K6)</f>
        <v>80.4</v>
      </c>
      <c r="L7" s="9">
        <v>82.6</v>
      </c>
      <c r="M7" s="9"/>
      <c r="N7" s="9"/>
      <c r="O7" s="9"/>
    </row>
    <row r="8" spans="1:15" ht="14.25">
      <c r="A8" s="9">
        <v>83</v>
      </c>
      <c r="B8" s="9">
        <v>74</v>
      </c>
      <c r="C8" s="9">
        <v>84.2</v>
      </c>
      <c r="D8" s="9">
        <v>85</v>
      </c>
      <c r="E8" s="9">
        <v>83</v>
      </c>
      <c r="F8" s="9">
        <v>85</v>
      </c>
      <c r="G8" s="9">
        <v>84.6</v>
      </c>
      <c r="H8" s="9">
        <v>85.2</v>
      </c>
      <c r="I8" s="9">
        <v>88</v>
      </c>
      <c r="J8" s="9">
        <v>74.8</v>
      </c>
      <c r="K8" s="9"/>
      <c r="L8" s="9">
        <v>78.4</v>
      </c>
      <c r="M8" s="9"/>
      <c r="N8" s="9"/>
      <c r="O8" s="9"/>
    </row>
    <row r="9" spans="1:15" ht="14.25">
      <c r="A9" s="9">
        <v>88.6</v>
      </c>
      <c r="B9" s="9"/>
      <c r="C9" s="9">
        <v>79</v>
      </c>
      <c r="D9" s="9">
        <v>83</v>
      </c>
      <c r="E9" s="9">
        <v>72.2</v>
      </c>
      <c r="F9" s="9">
        <v>86.4</v>
      </c>
      <c r="G9" s="9">
        <v>82.6</v>
      </c>
      <c r="H9" s="9">
        <f>AVERAGE(H3:H8)</f>
        <v>84.14999999999999</v>
      </c>
      <c r="I9" s="9">
        <v>84.6</v>
      </c>
      <c r="J9" s="9">
        <v>82.8</v>
      </c>
      <c r="K9" s="9"/>
      <c r="L9" s="9">
        <f>AVERAGE(L3:L8)</f>
        <v>78.36666666666666</v>
      </c>
      <c r="M9" s="9"/>
      <c r="N9" s="9"/>
      <c r="O9" s="9"/>
    </row>
    <row r="10" spans="1:15" ht="14.25">
      <c r="A10" s="9">
        <v>86.6</v>
      </c>
      <c r="B10" s="9"/>
      <c r="C10" s="9">
        <v>82.4</v>
      </c>
      <c r="D10" s="9">
        <v>80</v>
      </c>
      <c r="E10" s="9">
        <v>85.6</v>
      </c>
      <c r="F10" s="9">
        <v>79.6</v>
      </c>
      <c r="G10" s="9">
        <v>80.4</v>
      </c>
      <c r="H10" s="9"/>
      <c r="I10" s="9">
        <v>83.4</v>
      </c>
      <c r="J10" s="9">
        <v>81.6</v>
      </c>
      <c r="K10" s="9"/>
      <c r="L10" s="9"/>
      <c r="M10" s="9"/>
      <c r="N10" s="9"/>
      <c r="O10" s="9"/>
    </row>
    <row r="11" spans="1:15" ht="14.25">
      <c r="A11" s="9">
        <v>87.8</v>
      </c>
      <c r="B11" s="9"/>
      <c r="C11" s="9">
        <v>81.8</v>
      </c>
      <c r="D11" s="9">
        <v>81.4</v>
      </c>
      <c r="E11" s="9">
        <v>75.6</v>
      </c>
      <c r="F11" s="9">
        <v>82</v>
      </c>
      <c r="G11" s="9">
        <v>82.8</v>
      </c>
      <c r="H11" s="9"/>
      <c r="I11" s="9">
        <v>77.2</v>
      </c>
      <c r="J11" s="9">
        <v>78.2</v>
      </c>
      <c r="K11" s="9"/>
      <c r="L11" s="9"/>
      <c r="M11" s="9"/>
      <c r="N11" s="9"/>
      <c r="O11" s="9"/>
    </row>
    <row r="12" spans="1:15" ht="14.25">
      <c r="A12" s="9">
        <v>85.6</v>
      </c>
      <c r="B12" s="9"/>
      <c r="C12" s="9">
        <v>82</v>
      </c>
      <c r="D12" s="9">
        <v>84.4</v>
      </c>
      <c r="E12" s="9">
        <v>84.6</v>
      </c>
      <c r="F12" s="9">
        <v>88.4</v>
      </c>
      <c r="G12" s="9">
        <v>83.4</v>
      </c>
      <c r="H12" s="9"/>
      <c r="I12" s="9">
        <v>82</v>
      </c>
      <c r="J12" s="9">
        <v>86.8</v>
      </c>
      <c r="K12" s="9"/>
      <c r="L12" s="9"/>
      <c r="M12" s="9"/>
      <c r="N12" s="9"/>
      <c r="O12" s="9"/>
    </row>
    <row r="13" spans="1:15" ht="14.25">
      <c r="A13" s="9">
        <v>87.4</v>
      </c>
      <c r="B13" s="9"/>
      <c r="C13" s="9">
        <v>82.8</v>
      </c>
      <c r="D13" s="9">
        <v>87</v>
      </c>
      <c r="E13" s="9">
        <v>83.8</v>
      </c>
      <c r="F13" s="9">
        <v>82.4</v>
      </c>
      <c r="G13" s="9">
        <f>AVERAGE(G3:G12)</f>
        <v>84.02</v>
      </c>
      <c r="H13" s="9"/>
      <c r="I13" s="9">
        <v>82</v>
      </c>
      <c r="J13" s="9">
        <v>88.4</v>
      </c>
      <c r="K13" s="9"/>
      <c r="L13" s="9"/>
      <c r="M13" s="9"/>
      <c r="N13" s="9"/>
      <c r="O13" s="9"/>
    </row>
    <row r="14" spans="1:15" ht="14.25">
      <c r="A14" s="9">
        <f>SUM(A3:A13)</f>
        <v>968</v>
      </c>
      <c r="B14" s="9">
        <f>SUM(B3:B8)</f>
        <v>493</v>
      </c>
      <c r="C14" s="9">
        <v>76</v>
      </c>
      <c r="D14" s="9">
        <v>86.8</v>
      </c>
      <c r="E14" s="9">
        <v>80.4</v>
      </c>
      <c r="F14" s="9">
        <v>83.8</v>
      </c>
      <c r="G14" s="9"/>
      <c r="H14" s="9"/>
      <c r="I14" s="9">
        <v>78.8</v>
      </c>
      <c r="J14" s="9">
        <v>88.8</v>
      </c>
      <c r="K14" s="9"/>
      <c r="L14" s="9"/>
      <c r="M14" s="9"/>
      <c r="N14" s="9"/>
      <c r="O14" s="9"/>
    </row>
    <row r="15" spans="1:15" ht="14.25">
      <c r="A15" s="9">
        <f>A14/11</f>
        <v>88</v>
      </c>
      <c r="B15" s="9">
        <f>B14/6</f>
        <v>82.16666666666667</v>
      </c>
      <c r="C15" s="9">
        <v>81.6</v>
      </c>
      <c r="D15" s="9">
        <v>86.6</v>
      </c>
      <c r="E15" s="9">
        <v>79.6</v>
      </c>
      <c r="F15" s="9">
        <v>86.6</v>
      </c>
      <c r="G15" s="9"/>
      <c r="H15" s="9"/>
      <c r="I15" s="9">
        <f>AVERAGE(I3:I14)</f>
        <v>78.78333333333333</v>
      </c>
      <c r="J15" s="9">
        <v>85.6</v>
      </c>
      <c r="K15" s="9"/>
      <c r="L15" s="9"/>
      <c r="M15" s="9"/>
      <c r="N15" s="9"/>
      <c r="O15" s="9"/>
    </row>
    <row r="16" spans="1:15" ht="14.25">
      <c r="A16" s="9">
        <f>AVERAGE(A3:A13)</f>
        <v>88</v>
      </c>
      <c r="B16" s="9">
        <f>AVERAGE(B3:B8)</f>
        <v>82.16666666666667</v>
      </c>
      <c r="C16" s="9">
        <v>76.4</v>
      </c>
      <c r="D16" s="9">
        <v>84.8</v>
      </c>
      <c r="E16" s="9">
        <v>86.8</v>
      </c>
      <c r="F16" s="9">
        <v>88</v>
      </c>
      <c r="G16" s="9"/>
      <c r="H16" s="9"/>
      <c r="I16" s="9"/>
      <c r="J16" s="9">
        <f>AVERAGE(J3:J15)</f>
        <v>84.0923076923077</v>
      </c>
      <c r="K16" s="9"/>
      <c r="L16" s="9"/>
      <c r="M16" s="9"/>
      <c r="N16" s="9"/>
      <c r="O16" s="9"/>
    </row>
    <row r="17" spans="1:15" ht="14.25">
      <c r="A17" s="9"/>
      <c r="B17" s="9"/>
      <c r="C17" s="9">
        <f>AVERAGE(C3:C16)</f>
        <v>80.85714285714286</v>
      </c>
      <c r="D17" s="9">
        <v>86.8</v>
      </c>
      <c r="E17" s="9">
        <v>86.6</v>
      </c>
      <c r="F17" s="9">
        <f>AVERAGE(F3:F16)</f>
        <v>84.77142857142857</v>
      </c>
      <c r="G17" s="9"/>
      <c r="H17" s="9"/>
      <c r="I17" s="9"/>
      <c r="J17" s="9"/>
      <c r="K17" s="9"/>
      <c r="L17" s="9"/>
      <c r="M17" s="9"/>
      <c r="N17" s="9"/>
      <c r="O17" s="9"/>
    </row>
    <row r="18" spans="1:15" ht="14.25">
      <c r="A18" s="9"/>
      <c r="B18" s="9"/>
      <c r="C18" s="9"/>
      <c r="D18" s="9">
        <v>87</v>
      </c>
      <c r="E18" s="9">
        <v>84.6</v>
      </c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ht="14.25">
      <c r="A19" s="9"/>
      <c r="B19" s="9"/>
      <c r="C19" s="9"/>
      <c r="D19" s="9">
        <f>AVERAGE(D3:D18)</f>
        <v>84.24999999999999</v>
      </c>
      <c r="E19" s="9">
        <v>76.6</v>
      </c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ht="14.25">
      <c r="A20" s="9"/>
      <c r="B20" s="9"/>
      <c r="C20" s="9"/>
      <c r="D20" s="9"/>
      <c r="E20" s="9">
        <f>AVERAGE(E3:E19)</f>
        <v>81.76470588235293</v>
      </c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ht="14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ht="14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ht="14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ht="14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ht="14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ht="14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ht="14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ht="14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ht="14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ht="14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ht="14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ht="14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ht="14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ht="14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ht="14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ht="14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ht="14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ht="14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ht="14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1:15" ht="14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5" ht="14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1:15" ht="14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1:15" ht="14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</row>
    <row r="44" spans="1:15" ht="14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1:15" ht="14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1:15" ht="14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spans="1:15" ht="14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</row>
    <row r="48" spans="1:15" ht="14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</row>
    <row r="49" spans="1:15" ht="14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 User</cp:lastModifiedBy>
  <cp:lastPrinted>2013-11-11T07:09:59Z</cp:lastPrinted>
  <dcterms:created xsi:type="dcterms:W3CDTF">1996-12-17T01:32:42Z</dcterms:created>
  <dcterms:modified xsi:type="dcterms:W3CDTF">2013-11-11T07:33:05Z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2052-6.6.0.2805</vt:lpwstr>
  </property>
</Properties>
</file>