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80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<sst xmlns="http://schemas.openxmlformats.org/spreadsheetml/2006/main" count="1809" uniqueCount="778">
  <si>
    <t>招录机关</t>
  </si>
  <si>
    <t>职位代码</t>
  </si>
  <si>
    <t>招录计划</t>
  </si>
  <si>
    <t>成绩排名</t>
  </si>
  <si>
    <t>姓名</t>
  </si>
  <si>
    <t>性别</t>
  </si>
  <si>
    <t>准考证号</t>
  </si>
  <si>
    <t>笔     试</t>
  </si>
  <si>
    <t>面试</t>
  </si>
  <si>
    <t>综合分</t>
  </si>
  <si>
    <t>体能测评</t>
  </si>
  <si>
    <t>毕业院校</t>
  </si>
  <si>
    <t>所学专业</t>
  </si>
  <si>
    <t>工作单位</t>
  </si>
  <si>
    <t>行测</t>
  </si>
  <si>
    <t>申论</t>
  </si>
  <si>
    <t>总分</t>
  </si>
  <si>
    <t>折算分</t>
  </si>
  <si>
    <t>分数</t>
  </si>
  <si>
    <t>武汉片监狱（含武昌监狱、武汉女子监狱、汉口监狱、琴断口监狱、汉阳监狱、蔡甸监狱、洪山监狱、省未成年犯管教所）</t>
  </si>
  <si>
    <t>2004001002</t>
  </si>
  <si>
    <t>胡磊</t>
  </si>
  <si>
    <t>男</t>
  </si>
  <si>
    <t>10130172127</t>
  </si>
  <si>
    <t>合格</t>
  </si>
  <si>
    <t>中央司法警官学院</t>
  </si>
  <si>
    <t>监所管理</t>
  </si>
  <si>
    <t>无</t>
  </si>
  <si>
    <t>汤骁</t>
  </si>
  <si>
    <t>10130300624</t>
  </si>
  <si>
    <t>武汉警官职业学院</t>
  </si>
  <si>
    <t>司法警务</t>
  </si>
  <si>
    <t>康成</t>
  </si>
  <si>
    <t>10130032208</t>
  </si>
  <si>
    <t>司法管理系法律文秘</t>
  </si>
  <si>
    <t>许鹏</t>
  </si>
  <si>
    <t>10130411027</t>
  </si>
  <si>
    <t>南京佳力图空调机电有限公司  结构工程师</t>
  </si>
  <si>
    <t>童豪</t>
  </si>
  <si>
    <t>10130428327</t>
  </si>
  <si>
    <t>监狱学</t>
  </si>
  <si>
    <t>武汉市新洲区汪集街汪集村书记助理</t>
  </si>
  <si>
    <t>2004001003</t>
  </si>
  <si>
    <t>马宝瑞</t>
  </si>
  <si>
    <t>女</t>
  </si>
  <si>
    <t>10130397507</t>
  </si>
  <si>
    <t>樊露</t>
  </si>
  <si>
    <t>10130580911</t>
  </si>
  <si>
    <t>熊梦琪</t>
  </si>
  <si>
    <t>10130422921</t>
  </si>
  <si>
    <t>陈雪思</t>
  </si>
  <si>
    <t>10130387207</t>
  </si>
  <si>
    <t>中南财经政法大学</t>
  </si>
  <si>
    <t>治安管理</t>
  </si>
  <si>
    <t>中国民生银行客服</t>
  </si>
  <si>
    <t>罗睿</t>
  </si>
  <si>
    <t>10130260923</t>
  </si>
  <si>
    <t>2004001004</t>
  </si>
  <si>
    <t>李夤</t>
  </si>
  <si>
    <t>10130389008</t>
  </si>
  <si>
    <t>湖北咸宁医学院</t>
  </si>
  <si>
    <t>临床医学</t>
  </si>
  <si>
    <t>刘松涛</t>
  </si>
  <si>
    <t>10130530920</t>
  </si>
  <si>
    <t>四川大学</t>
  </si>
  <si>
    <t>武汉市二七社区卫生服务中心</t>
  </si>
  <si>
    <t>朱龙强</t>
  </si>
  <si>
    <t>10130585130</t>
  </si>
  <si>
    <t>江汉大学</t>
  </si>
  <si>
    <t>东西湖区人民医院 医师</t>
  </si>
  <si>
    <t>郑科</t>
  </si>
  <si>
    <t>10130172227</t>
  </si>
  <si>
    <t>华中科技大学同济医学院</t>
  </si>
  <si>
    <t>武汉市良之隆营销管理有限公司 行政经理</t>
  </si>
  <si>
    <t>2004001005</t>
  </si>
  <si>
    <t>董亚娣</t>
  </si>
  <si>
    <t>10130294011</t>
  </si>
  <si>
    <t>华中科技大学</t>
  </si>
  <si>
    <t>李兰馨</t>
  </si>
  <si>
    <t>10130524523</t>
  </si>
  <si>
    <t>吉林医药学院</t>
  </si>
  <si>
    <t>2004001006</t>
  </si>
  <si>
    <t>秦博</t>
  </si>
  <si>
    <t>10130323705</t>
  </si>
  <si>
    <t>中南民族大学</t>
  </si>
  <si>
    <t>经济学</t>
  </si>
  <si>
    <t>唐绍龙</t>
  </si>
  <si>
    <t>10130320130</t>
  </si>
  <si>
    <t>辽宁科技大学</t>
  </si>
  <si>
    <t>企业管理</t>
  </si>
  <si>
    <t>陶宇</t>
  </si>
  <si>
    <t>10130411820</t>
  </si>
  <si>
    <t>市场营销</t>
  </si>
  <si>
    <t>2004001009</t>
  </si>
  <si>
    <t>刘其昌</t>
  </si>
  <si>
    <t>10130034302</t>
  </si>
  <si>
    <t>三峡大学</t>
  </si>
  <si>
    <t>汉语言文学</t>
  </si>
  <si>
    <t>监利县人民检察院助理检察员</t>
  </si>
  <si>
    <t>蔡文奂</t>
  </si>
  <si>
    <t>10130028404</t>
  </si>
  <si>
    <t>华中科技大学文华学院</t>
  </si>
  <si>
    <t>新闻学</t>
  </si>
  <si>
    <t>新洲一中（阳逻校区） 电教员</t>
  </si>
  <si>
    <t>2004001010</t>
  </si>
  <si>
    <t>童昊</t>
  </si>
  <si>
    <t>10130320402</t>
  </si>
  <si>
    <t>湖北工业大学</t>
  </si>
  <si>
    <t>自动化</t>
  </si>
  <si>
    <t>张智威</t>
  </si>
  <si>
    <t>10130153414</t>
  </si>
  <si>
    <t>江汉大学文理学院</t>
  </si>
  <si>
    <t>材料成型及控制工程</t>
  </si>
  <si>
    <t>2004001011</t>
  </si>
  <si>
    <t>陈曼</t>
  </si>
  <si>
    <t>10130253413</t>
  </si>
  <si>
    <t>湖北科技学院（原咸宁学院）</t>
  </si>
  <si>
    <t>体育教育</t>
  </si>
  <si>
    <t>实习生</t>
  </si>
  <si>
    <t>涂庭芳</t>
  </si>
  <si>
    <t xml:space="preserve">女 </t>
  </si>
  <si>
    <t>10130582915</t>
  </si>
  <si>
    <t>湖北大学体育学院</t>
  </si>
  <si>
    <t>运动人体科学</t>
  </si>
  <si>
    <t>2004001012</t>
  </si>
  <si>
    <t>张婧怡</t>
  </si>
  <si>
    <t>10130021430</t>
  </si>
  <si>
    <t>艺术设计学</t>
  </si>
  <si>
    <t>文迪</t>
  </si>
  <si>
    <t>10130290720</t>
  </si>
  <si>
    <t>武汉大学</t>
  </si>
  <si>
    <t>戏剧戏曲学</t>
  </si>
  <si>
    <t>2004001013</t>
  </si>
  <si>
    <t>田悦祺</t>
  </si>
  <si>
    <t>10130560307</t>
  </si>
  <si>
    <t>重庆邮电大学</t>
  </si>
  <si>
    <t>广播电视编导</t>
  </si>
  <si>
    <t>徐芳</t>
  </si>
  <si>
    <t>10130173113</t>
  </si>
  <si>
    <t>武汉科技学院</t>
  </si>
  <si>
    <t>数字化影像(动画方向）</t>
  </si>
  <si>
    <t>2004001017</t>
  </si>
  <si>
    <t>樊加骋</t>
  </si>
  <si>
    <t>10130072616</t>
  </si>
  <si>
    <t>工程管理</t>
  </si>
  <si>
    <t>武汉重工铸锻有限责任公司</t>
  </si>
  <si>
    <t>徐莹</t>
  </si>
  <si>
    <t>10130091809</t>
  </si>
  <si>
    <t>华中农业大学</t>
  </si>
  <si>
    <t>园林植物与观赏园艺</t>
  </si>
  <si>
    <t>武汉市蔡甸区索河镇金龙村村主任助理</t>
  </si>
  <si>
    <t>鄂东片监狱（含黄州监狱、黄石监狱）</t>
  </si>
  <si>
    <t>2004001018</t>
  </si>
  <si>
    <t>侯安武</t>
  </si>
  <si>
    <t>10130028627</t>
  </si>
  <si>
    <t>湖北警官学院</t>
  </si>
  <si>
    <t>刑事执行</t>
  </si>
  <si>
    <t>张时玮</t>
  </si>
  <si>
    <t>10130310717</t>
  </si>
  <si>
    <t>刑事侦查</t>
  </si>
  <si>
    <t>刘轩</t>
  </si>
  <si>
    <t>10130121207</t>
  </si>
  <si>
    <t>刑事侦查技术</t>
  </si>
  <si>
    <t>彭业峰</t>
  </si>
  <si>
    <t>10130272807</t>
  </si>
  <si>
    <t>司法侦查摄影摄像</t>
  </si>
  <si>
    <t>2004001019</t>
  </si>
  <si>
    <t>王峰</t>
  </si>
  <si>
    <t>10130016220</t>
  </si>
  <si>
    <t>武汉理工大学华夏学院</t>
  </si>
  <si>
    <t>电子信息工程</t>
  </si>
  <si>
    <t>中汇金融设备服务有限责任公司 市场部经理</t>
  </si>
  <si>
    <t>赵小锐</t>
  </si>
  <si>
    <t>10130111806</t>
  </si>
  <si>
    <t>武汉大学东湖分校</t>
  </si>
  <si>
    <t>软件工程</t>
  </si>
  <si>
    <t>2004001020</t>
  </si>
  <si>
    <t>胡舒婷</t>
  </si>
  <si>
    <t>10130260925</t>
  </si>
  <si>
    <t>武汉科技大学城市学院</t>
  </si>
  <si>
    <t>财务管理</t>
  </si>
  <si>
    <t>汤婷</t>
  </si>
  <si>
    <t>10130183320</t>
  </si>
  <si>
    <t>会计</t>
  </si>
  <si>
    <t>2004001021</t>
  </si>
  <si>
    <t>胡建树</t>
  </si>
  <si>
    <t>10130574229</t>
  </si>
  <si>
    <t>湖北科技学院</t>
  </si>
  <si>
    <t>汪威</t>
  </si>
  <si>
    <t>10130120221</t>
  </si>
  <si>
    <t>咸宁医学院</t>
  </si>
  <si>
    <t>2004001022</t>
  </si>
  <si>
    <t>余顺武</t>
  </si>
  <si>
    <t>10130170626</t>
  </si>
  <si>
    <t>长江大学医学院</t>
  </si>
  <si>
    <t>护理学</t>
  </si>
  <si>
    <t>郭先惠</t>
  </si>
  <si>
    <t>10130172313</t>
  </si>
  <si>
    <t>黄石理工学院</t>
  </si>
  <si>
    <t>黄石市中心医院  护士</t>
  </si>
  <si>
    <t>2004001023</t>
  </si>
  <si>
    <t>周鹏</t>
  </si>
  <si>
    <t>10130428212</t>
  </si>
  <si>
    <t>麻醉学</t>
  </si>
  <si>
    <t>汉川市马口镇人民政府 科员</t>
  </si>
  <si>
    <t>张熙</t>
  </si>
  <si>
    <t>10130338005</t>
  </si>
  <si>
    <t>武汉市精神卫生中心 临床护士</t>
  </si>
  <si>
    <t>2004001025</t>
  </si>
  <si>
    <t>李悦</t>
  </si>
  <si>
    <t>10130463512</t>
  </si>
  <si>
    <t>侦查学</t>
  </si>
  <si>
    <t>武汉市蔡甸区桐湖办事处瓦渣堡大队书记助理</t>
  </si>
  <si>
    <t>2004001028</t>
  </si>
  <si>
    <t>余潇骁</t>
  </si>
  <si>
    <t>10130035010</t>
  </si>
  <si>
    <t>武汉纺织大学</t>
  </si>
  <si>
    <t>服装营销与管理</t>
  </si>
  <si>
    <t>湖北怡丝纺织有限公司-工人</t>
  </si>
  <si>
    <t>祝能</t>
  </si>
  <si>
    <t>10130302726</t>
  </si>
  <si>
    <t>服装艺术设计</t>
  </si>
  <si>
    <t>武汉市江夏区五里界农业服务中心农技推广员</t>
  </si>
  <si>
    <t>襄阳片监狱（含襄北监狱、襄南监狱、襄阳监狱）</t>
  </si>
  <si>
    <t>2004001030</t>
  </si>
  <si>
    <t>白同结</t>
  </si>
  <si>
    <t>10130566615</t>
  </si>
  <si>
    <t>法律事务</t>
  </si>
  <si>
    <t>李玖</t>
  </si>
  <si>
    <t>10130023629</t>
  </si>
  <si>
    <t>潘龙</t>
  </si>
  <si>
    <t>10130085504</t>
  </si>
  <si>
    <t>徐家棚街道办事处 劳动保障监察协管员</t>
  </si>
  <si>
    <t>柯阳</t>
  </si>
  <si>
    <t>10130074911</t>
  </si>
  <si>
    <t>应恺</t>
  </si>
  <si>
    <t>10130086419</t>
  </si>
  <si>
    <t>安阳工学院</t>
  </si>
  <si>
    <t>艺术设计</t>
  </si>
  <si>
    <t>2004001031</t>
  </si>
  <si>
    <t>张晨璞</t>
  </si>
  <si>
    <t>10130010918</t>
  </si>
  <si>
    <t>应用心理学</t>
  </si>
  <si>
    <t>冀忠</t>
  </si>
  <si>
    <t>10130486813</t>
  </si>
  <si>
    <t>陕西师范大学</t>
  </si>
  <si>
    <t>湖北省谷城县第一中学 教师</t>
  </si>
  <si>
    <t>韩旭东</t>
  </si>
  <si>
    <t>10130229309</t>
  </si>
  <si>
    <t>云南民族大学</t>
  </si>
  <si>
    <t>民族学</t>
  </si>
  <si>
    <t>2004001033</t>
  </si>
  <si>
    <t>易亚兰</t>
  </si>
  <si>
    <t>10130076809</t>
  </si>
  <si>
    <t>北京科技大学</t>
  </si>
  <si>
    <t>工业工程</t>
  </si>
  <si>
    <t>湖北省襄阳市人事考试院，综合科科员</t>
  </si>
  <si>
    <t>2004001034</t>
  </si>
  <si>
    <t>常乐</t>
  </si>
  <si>
    <t>10130170518</t>
  </si>
  <si>
    <t>湖北民族学院科技学院</t>
  </si>
  <si>
    <t>李欣</t>
  </si>
  <si>
    <t>10130030729</t>
  </si>
  <si>
    <t>成都医学院</t>
  </si>
  <si>
    <t>临床医学类</t>
  </si>
  <si>
    <t>王耀</t>
  </si>
  <si>
    <t>10130525203</t>
  </si>
  <si>
    <t>湖北中医药高等专科学校</t>
  </si>
  <si>
    <t>襄阳铁路医院门诊部</t>
  </si>
  <si>
    <t>2004001036</t>
  </si>
  <si>
    <t>皮超</t>
  </si>
  <si>
    <t>10130396810</t>
  </si>
  <si>
    <t>长春工业大学</t>
  </si>
  <si>
    <t>纺织工程</t>
  </si>
  <si>
    <t>张杰</t>
  </si>
  <si>
    <t>10130075425</t>
  </si>
  <si>
    <t>宜城市经济和信息化局纺织服装产业办副主任</t>
  </si>
  <si>
    <t>2004001037</t>
  </si>
  <si>
    <t>江国梁</t>
  </si>
  <si>
    <t>10130088412</t>
  </si>
  <si>
    <t>黄河科技学院</t>
  </si>
  <si>
    <t>尤文良</t>
  </si>
  <si>
    <t>10130014622</t>
  </si>
  <si>
    <t>信息管理与信息系统</t>
  </si>
  <si>
    <t>魏飞</t>
  </si>
  <si>
    <t>10130019623</t>
  </si>
  <si>
    <t>解放军信息工程大学</t>
  </si>
  <si>
    <t>信息安全</t>
  </si>
  <si>
    <t>南阳分众传媒有限公司</t>
  </si>
  <si>
    <t>2004001038</t>
  </si>
  <si>
    <t>刘玮</t>
  </si>
  <si>
    <t>10130152622</t>
  </si>
  <si>
    <t>湖北经济学院法商学院</t>
  </si>
  <si>
    <t>国际经济与贸易</t>
  </si>
  <si>
    <t>柯志文</t>
  </si>
  <si>
    <t>10130555805</t>
  </si>
  <si>
    <t xml:space="preserve">湖北大学 </t>
  </si>
  <si>
    <t>国际经济与贸易&amp;英语</t>
  </si>
  <si>
    <t>2004001039</t>
  </si>
  <si>
    <t>方园</t>
  </si>
  <si>
    <t>10130535822</t>
  </si>
  <si>
    <t>海南大学</t>
  </si>
  <si>
    <t>植物保护</t>
  </si>
  <si>
    <t>宋飞飞</t>
  </si>
  <si>
    <t>10130563109</t>
  </si>
  <si>
    <t>长江大学农学院</t>
  </si>
  <si>
    <t>江苏省大中农场农科所三区 副主任</t>
  </si>
  <si>
    <t>荆宜片监狱（含江北监狱、荆州监狱、宜昌监狱、恩施监狱）</t>
  </si>
  <si>
    <t>2004001040</t>
  </si>
  <si>
    <t>张聪</t>
  </si>
  <si>
    <t>10130425029</t>
  </si>
  <si>
    <t>武汉左岭新城开发投资有限公司</t>
  </si>
  <si>
    <t>曾玉凡</t>
  </si>
  <si>
    <t>10130512921</t>
  </si>
  <si>
    <t>司法鉴定技术</t>
  </si>
  <si>
    <t>向浩</t>
  </si>
  <si>
    <t>10130230404</t>
  </si>
  <si>
    <t>司法鉴定（物证方向）</t>
  </si>
  <si>
    <t>余龙</t>
  </si>
  <si>
    <t>10130173011</t>
  </si>
  <si>
    <t>2004001041</t>
  </si>
  <si>
    <t>雷鸣</t>
  </si>
  <si>
    <t>10130110928</t>
  </si>
  <si>
    <t>人力资源管理</t>
  </si>
  <si>
    <t>湖北省恩施市交通物流发展局</t>
  </si>
  <si>
    <t>吴官振</t>
  </si>
  <si>
    <t>10130400530</t>
  </si>
  <si>
    <t>湖北民族学院</t>
  </si>
  <si>
    <t>文艺学（汉语语言文学）</t>
  </si>
  <si>
    <t>2004001042</t>
  </si>
  <si>
    <t>廖贝</t>
  </si>
  <si>
    <t>10130291921</t>
  </si>
  <si>
    <t>湖北师范学院</t>
  </si>
  <si>
    <t>广播电视新闻学</t>
  </si>
  <si>
    <t>马爽</t>
  </si>
  <si>
    <t>10130170608</t>
  </si>
  <si>
    <t>河南警察学院</t>
  </si>
  <si>
    <t>方冬梅</t>
  </si>
  <si>
    <t>10130485925</t>
  </si>
  <si>
    <t>法学</t>
  </si>
  <si>
    <t>宜都市人力资源和社会保障局 科员</t>
  </si>
  <si>
    <t>2004001043</t>
  </si>
  <si>
    <t>王琪瑶</t>
  </si>
  <si>
    <t>10130410917</t>
  </si>
  <si>
    <t>湖北中医药大学</t>
  </si>
  <si>
    <t>2004001044</t>
  </si>
  <si>
    <t>卢文春</t>
  </si>
  <si>
    <t>10130021525</t>
  </si>
  <si>
    <t>长江大学</t>
  </si>
  <si>
    <t>湖北省荆州监狱医院</t>
  </si>
  <si>
    <t>许成</t>
  </si>
  <si>
    <t>10130232011</t>
  </si>
  <si>
    <t>湖北十堰郧阳医学院</t>
  </si>
  <si>
    <t>湖北荆州市精神卫生中心 工人</t>
  </si>
  <si>
    <t>2004001045</t>
  </si>
  <si>
    <t>刘余键</t>
  </si>
  <si>
    <t>10130230516</t>
  </si>
  <si>
    <t>漳州师范学院</t>
  </si>
  <si>
    <t>信息与计算科学</t>
  </si>
  <si>
    <t>荆州市人口计生行政执法监察支队</t>
  </si>
  <si>
    <t>钱银</t>
  </si>
  <si>
    <t>10130470925</t>
  </si>
  <si>
    <t>信阳师范学院华锐学院</t>
  </si>
  <si>
    <t>黎爱民</t>
  </si>
  <si>
    <t>10130135629</t>
  </si>
  <si>
    <t>计算机科学与技术</t>
  </si>
  <si>
    <t>2004001046</t>
  </si>
  <si>
    <t>厍磊</t>
  </si>
  <si>
    <t>10130028230</t>
  </si>
  <si>
    <t>工业设计</t>
  </si>
  <si>
    <t>王奎</t>
  </si>
  <si>
    <t>10130567206</t>
  </si>
  <si>
    <t>武汉理工大学</t>
  </si>
  <si>
    <t>物流工程</t>
  </si>
  <si>
    <t>武汉市江夏区畜牧局</t>
  </si>
  <si>
    <t>2004001047</t>
  </si>
  <si>
    <t>高梦洁</t>
  </si>
  <si>
    <t>10130075529</t>
  </si>
  <si>
    <t xml:space="preserve">华中师范大学武汉传媒学院  </t>
  </si>
  <si>
    <t>2004001048</t>
  </si>
  <si>
    <t>孟友亮</t>
  </si>
  <si>
    <t>10130011023</t>
  </si>
  <si>
    <t>江西科技师范学院</t>
  </si>
  <si>
    <t>社会体育</t>
  </si>
  <si>
    <t>恩施市引领体育服务公司</t>
  </si>
  <si>
    <t>2004001049</t>
  </si>
  <si>
    <t>汪永红</t>
  </si>
  <si>
    <t>10130397107</t>
  </si>
  <si>
    <t>治安学</t>
  </si>
  <si>
    <t>沙洋监狱管理局（含沙洋广华监狱、小江湖监狱、熊望台监狱、范家台监狱、汉津监狱、陈家山监狱、长林监狱、平湖监狱、孝感监狱、汉江监狱及沙洋监狱管理局直属单位）</t>
  </si>
  <si>
    <t>2004001050</t>
  </si>
  <si>
    <t>杨黎</t>
  </si>
  <si>
    <t>10130038226</t>
  </si>
  <si>
    <t>武汉大学法学院</t>
  </si>
  <si>
    <t>湖北省建始县业州镇草子坝社区书记助理</t>
  </si>
  <si>
    <t>黄奥文</t>
  </si>
  <si>
    <t>10130299404</t>
  </si>
  <si>
    <t>湖北 江汉大学</t>
  </si>
  <si>
    <t>湖北江汉大学</t>
  </si>
  <si>
    <t>田维国</t>
  </si>
  <si>
    <t>10130010619</t>
  </si>
  <si>
    <t>恩施市六角亭街道办事处主任助理</t>
  </si>
  <si>
    <t>邬国伟</t>
  </si>
  <si>
    <t>10130014801</t>
  </si>
  <si>
    <t>法律专业</t>
  </si>
  <si>
    <t>2004001051</t>
  </si>
  <si>
    <t>李锐</t>
  </si>
  <si>
    <t>10130273419</t>
  </si>
  <si>
    <t>王玺</t>
  </si>
  <si>
    <t>10130552617</t>
  </si>
  <si>
    <t>湖北经济学院</t>
  </si>
  <si>
    <t>湖北鑫源广盛投资有限公司</t>
  </si>
  <si>
    <t>兰琨</t>
  </si>
  <si>
    <t>10130190517</t>
  </si>
  <si>
    <t>湖北大学</t>
  </si>
  <si>
    <t>潜江市潜江日报社</t>
  </si>
  <si>
    <t>胡晓伟</t>
  </si>
  <si>
    <t>10130298215</t>
  </si>
  <si>
    <t>2004001052</t>
  </si>
  <si>
    <t>喻静怡</t>
  </si>
  <si>
    <t>10130039310</t>
  </si>
  <si>
    <t>湖北工程学院新技术学院</t>
  </si>
  <si>
    <t>阮蒙</t>
  </si>
  <si>
    <t>10130021224</t>
  </si>
  <si>
    <t>2004001053</t>
  </si>
  <si>
    <t>赵刚强</t>
  </si>
  <si>
    <t>10130274615</t>
  </si>
  <si>
    <t>向强</t>
  </si>
  <si>
    <t>10130298721</t>
  </si>
  <si>
    <t>张新闻</t>
  </si>
  <si>
    <t>10130282320</t>
  </si>
  <si>
    <t>中南财经政法大学刑事司法学院</t>
  </si>
  <si>
    <t>湖北省襄阳市房屋产权与市场管理处</t>
  </si>
  <si>
    <t>2004001054</t>
  </si>
  <si>
    <t>关颖</t>
  </si>
  <si>
    <t>10130018320</t>
  </si>
  <si>
    <t>个体</t>
  </si>
  <si>
    <t>董行</t>
  </si>
  <si>
    <t>10130037330</t>
  </si>
  <si>
    <t>司法执行与技术类</t>
  </si>
  <si>
    <t>王战</t>
  </si>
  <si>
    <t>10130500516</t>
  </si>
  <si>
    <t>法律文秘</t>
  </si>
  <si>
    <t>张志才</t>
  </si>
  <si>
    <t>10130024322</t>
  </si>
  <si>
    <t>武汉中小学校外教育活动中心 教练</t>
  </si>
  <si>
    <t>罗伟</t>
  </si>
  <si>
    <t>10130229717</t>
  </si>
  <si>
    <t>2004001055</t>
  </si>
  <si>
    <t>庄佗</t>
  </si>
  <si>
    <t>10130454016</t>
  </si>
  <si>
    <t>黄博</t>
  </si>
  <si>
    <t>10130524312</t>
  </si>
  <si>
    <t>李辰</t>
  </si>
  <si>
    <t>10130027624</t>
  </si>
  <si>
    <t>陆钟林</t>
  </si>
  <si>
    <t>10130350413</t>
  </si>
  <si>
    <t>宋珺</t>
  </si>
  <si>
    <t>10130080627</t>
  </si>
  <si>
    <t>武汉工业学院</t>
  </si>
  <si>
    <t>武汉长达系统工程有限公司 实施工程师</t>
  </si>
  <si>
    <t>2004001056</t>
  </si>
  <si>
    <t>庄萌</t>
  </si>
  <si>
    <t>10130500530</t>
  </si>
  <si>
    <t>郑卫中</t>
  </si>
  <si>
    <t>10130173404</t>
  </si>
  <si>
    <t>司法执行及技术类</t>
  </si>
  <si>
    <t>余谦</t>
  </si>
  <si>
    <t>10130017409</t>
  </si>
  <si>
    <t>长江埠人力资源中心</t>
  </si>
  <si>
    <t>陈清然</t>
  </si>
  <si>
    <t>10130087525</t>
  </si>
  <si>
    <t>周克颢</t>
  </si>
  <si>
    <t>10130424025</t>
  </si>
  <si>
    <t>2004001057</t>
  </si>
  <si>
    <t>王思壹</t>
  </si>
  <si>
    <t>10130171814</t>
  </si>
  <si>
    <t>沙洋江汉电力公司</t>
  </si>
  <si>
    <t>李帅</t>
  </si>
  <si>
    <t>10130230919</t>
  </si>
  <si>
    <t>姚刚</t>
  </si>
  <si>
    <t>10130181029</t>
  </si>
  <si>
    <t>杨闯</t>
  </si>
  <si>
    <t>10130180902</t>
  </si>
  <si>
    <t>司法鉴定</t>
  </si>
  <si>
    <t>东蒙集团有限公司</t>
  </si>
  <si>
    <t>2004001058</t>
  </si>
  <si>
    <t>李瑞琦</t>
  </si>
  <si>
    <t>10130073328</t>
  </si>
  <si>
    <t>襄阳市襄城区卧龙镇街西村，大学生村官</t>
  </si>
  <si>
    <t>刘婕</t>
  </si>
  <si>
    <t>10130152806</t>
  </si>
  <si>
    <t>徐家棚街道办事处</t>
  </si>
  <si>
    <t>2004001059</t>
  </si>
  <si>
    <t>周杰</t>
  </si>
  <si>
    <t>10130339802</t>
  </si>
  <si>
    <t>巢湖学院</t>
  </si>
  <si>
    <t>数学与应用数学师范类</t>
  </si>
  <si>
    <t>廖云</t>
  </si>
  <si>
    <t>10130070501</t>
  </si>
  <si>
    <t>武汉体育学院</t>
  </si>
  <si>
    <t>胡彬</t>
  </si>
  <si>
    <t>10130014326</t>
  </si>
  <si>
    <t>海南师范大学</t>
  </si>
  <si>
    <t>教育学</t>
  </si>
  <si>
    <t>孝感市广场环境卫生管理站</t>
  </si>
  <si>
    <t>2004001060</t>
  </si>
  <si>
    <t>李想</t>
  </si>
  <si>
    <t>10130131019</t>
  </si>
  <si>
    <t>长江大学文理学院</t>
  </si>
  <si>
    <t>吴宏</t>
  </si>
  <si>
    <t>10130310823</t>
  </si>
  <si>
    <t>马思洋</t>
  </si>
  <si>
    <t>10130567623</t>
  </si>
  <si>
    <t>心理咨询</t>
  </si>
  <si>
    <t>2004001061</t>
  </si>
  <si>
    <t>张雯</t>
  </si>
  <si>
    <t>10130582028</t>
  </si>
  <si>
    <t>2004001062</t>
  </si>
  <si>
    <t>赵露</t>
  </si>
  <si>
    <t>10130533717</t>
  </si>
  <si>
    <t>贵州民族大学</t>
  </si>
  <si>
    <t>沙洋县政府办公室</t>
  </si>
  <si>
    <t>牟张景</t>
  </si>
  <si>
    <t>10130180224</t>
  </si>
  <si>
    <t>湖北第二师范学院</t>
  </si>
  <si>
    <t>殷刚</t>
  </si>
  <si>
    <t>10130480123</t>
  </si>
  <si>
    <t>湖北弘毅钢结构工程有限公司办公室主任</t>
  </si>
  <si>
    <t>舒其盟</t>
  </si>
  <si>
    <t>10130242524</t>
  </si>
  <si>
    <t>华中师范大学</t>
  </si>
  <si>
    <t>大悟吕王镇政府</t>
  </si>
  <si>
    <t>2004001063</t>
  </si>
  <si>
    <t>詹俊</t>
  </si>
  <si>
    <t>10130260229</t>
  </si>
  <si>
    <t>广告学</t>
  </si>
  <si>
    <t>中国银河证券股份有限公司 客户经理</t>
  </si>
  <si>
    <t>孙轲</t>
  </si>
  <si>
    <t>10130086921</t>
  </si>
  <si>
    <t>天津工业大学</t>
  </si>
  <si>
    <t>西塞山区石龙头村主任助理</t>
  </si>
  <si>
    <t>杨崇宇</t>
  </si>
  <si>
    <t>10130411521</t>
  </si>
  <si>
    <t>湖北大学知行学院</t>
  </si>
  <si>
    <t>湖北省宜城市太平村 大学生村官</t>
  </si>
  <si>
    <t>2004001064</t>
  </si>
  <si>
    <t>李朝晖</t>
  </si>
  <si>
    <t>10130293716</t>
  </si>
  <si>
    <t>湖北工业大学工程技术学院</t>
  </si>
  <si>
    <t>机械设计制造及其自动化</t>
  </si>
  <si>
    <t>李奔</t>
  </si>
  <si>
    <t>10130086113</t>
  </si>
  <si>
    <t>2004001065</t>
  </si>
  <si>
    <t>陈澔</t>
  </si>
  <si>
    <t>10130082010</t>
  </si>
  <si>
    <t>印度韦洛尔科技大学</t>
  </si>
  <si>
    <t>计算机应用</t>
  </si>
  <si>
    <t>武汉纵畅信息技术有限公司 技术工程师</t>
  </si>
  <si>
    <t>肖鹏</t>
  </si>
  <si>
    <t>10130023005</t>
  </si>
  <si>
    <t>钟祥市文集镇青星小学，信息技术管理员</t>
  </si>
  <si>
    <t>毛明金</t>
  </si>
  <si>
    <t>10130485602</t>
  </si>
  <si>
    <t>上海电力学院</t>
  </si>
  <si>
    <t>通信工程</t>
  </si>
  <si>
    <t>软件工程师</t>
  </si>
  <si>
    <t>罗健</t>
  </si>
  <si>
    <t>10130163106</t>
  </si>
  <si>
    <t>武昌理工学院</t>
  </si>
  <si>
    <t>武昌理工学院 学生</t>
  </si>
  <si>
    <t>2004001066</t>
  </si>
  <si>
    <t>罗希</t>
  </si>
  <si>
    <t>10130572613</t>
  </si>
  <si>
    <t>电子信息科学与技术</t>
  </si>
  <si>
    <t>叶璟城</t>
  </si>
  <si>
    <t>10130335410</t>
  </si>
  <si>
    <t>黄冈师范学院</t>
  </si>
  <si>
    <t>刘少琛</t>
  </si>
  <si>
    <t>10130336526</t>
  </si>
  <si>
    <t>琼州学院</t>
  </si>
  <si>
    <t>生命人寿三亚中心支公司 组训</t>
  </si>
  <si>
    <t>汪正杰</t>
  </si>
  <si>
    <t>10130025923</t>
  </si>
  <si>
    <t>武汉科技大学中南分校</t>
  </si>
  <si>
    <t>2004001067</t>
  </si>
  <si>
    <t>柳杨</t>
  </si>
  <si>
    <t>10130592825</t>
  </si>
  <si>
    <t>江苏波司登羽绒服装有限公司供应商开发管理</t>
  </si>
  <si>
    <t>彭超</t>
  </si>
  <si>
    <t>10130401419</t>
  </si>
  <si>
    <t>服装设计与工程</t>
  </si>
  <si>
    <t>中华联合财产保险股份有限公司</t>
  </si>
  <si>
    <t>2004001068</t>
  </si>
  <si>
    <t>刘晨阳</t>
  </si>
  <si>
    <t>10130136024</t>
  </si>
  <si>
    <t>湖北水利水电职业技术学院</t>
  </si>
  <si>
    <t>建筑工程技术</t>
  </si>
  <si>
    <t>湖北省监源建设有限公司江北分公司</t>
  </si>
  <si>
    <t>朱文涛</t>
  </si>
  <si>
    <t>10130554222</t>
  </si>
  <si>
    <t>孝感学院新技术学院</t>
  </si>
  <si>
    <t>建筑设计</t>
  </si>
  <si>
    <t>2004001069</t>
  </si>
  <si>
    <t>宋博</t>
  </si>
  <si>
    <t>10130072026</t>
  </si>
  <si>
    <t>新乡医学院三全学院</t>
  </si>
  <si>
    <t>操鹏程</t>
  </si>
  <si>
    <t>10130560114</t>
  </si>
  <si>
    <t>公共卫生预防医学专业</t>
  </si>
  <si>
    <t>熊隋义</t>
  </si>
  <si>
    <t>贵阳中医学院时珍学院</t>
  </si>
  <si>
    <t>中西医临床医学</t>
  </si>
  <si>
    <t>随县公安局刑警大队</t>
  </si>
  <si>
    <t>邓振华</t>
  </si>
  <si>
    <t>10130086304</t>
  </si>
  <si>
    <t>宜昌市夷陵区雾渡河镇清江坪村委会主任助理</t>
  </si>
  <si>
    <t>2004001070</t>
  </si>
  <si>
    <t>乐婷</t>
  </si>
  <si>
    <t xml:space="preserve"> 女</t>
  </si>
  <si>
    <t>10130152320</t>
  </si>
  <si>
    <t>蒋华敏</t>
  </si>
  <si>
    <t>10130151130</t>
  </si>
  <si>
    <t>湖北省中医学院</t>
  </si>
  <si>
    <t>2004001071</t>
  </si>
  <si>
    <t>赵鹏飞</t>
  </si>
  <si>
    <t>10130397925</t>
  </si>
  <si>
    <t>工商管理</t>
  </si>
  <si>
    <t>陈希</t>
  </si>
  <si>
    <t>10130566205</t>
  </si>
  <si>
    <t>孝南区酒类专卖管理局</t>
  </si>
  <si>
    <t>张亚非</t>
  </si>
  <si>
    <t>10130023201</t>
  </si>
  <si>
    <t>王磊</t>
  </si>
  <si>
    <t>10130335624</t>
  </si>
  <si>
    <t>潍坊学院</t>
  </si>
  <si>
    <t>财务会计</t>
  </si>
  <si>
    <t>2004001072</t>
  </si>
  <si>
    <t>宋点</t>
  </si>
  <si>
    <t>10130373203</t>
  </si>
  <si>
    <t>涂晗婧</t>
  </si>
  <si>
    <t>10130391922</t>
  </si>
  <si>
    <t>武汉纺织大学东湖校区</t>
  </si>
  <si>
    <t>工商企业管理</t>
  </si>
  <si>
    <t>2004001073</t>
  </si>
  <si>
    <t>全俊</t>
  </si>
  <si>
    <t>10130240424</t>
  </si>
  <si>
    <t>方健</t>
  </si>
  <si>
    <t>10130260924</t>
  </si>
  <si>
    <t>刘宇超</t>
  </si>
  <si>
    <t>10130181705</t>
  </si>
  <si>
    <t xml:space="preserve"> 中央司法警官学院</t>
  </si>
  <si>
    <t>监所管理专业本科</t>
  </si>
  <si>
    <t>中国邮政储蓄银行北京南区支行宣武门东支行</t>
  </si>
  <si>
    <t>张剑</t>
  </si>
  <si>
    <t>10130154303</t>
  </si>
  <si>
    <t>阳光教育   辅导老师</t>
  </si>
  <si>
    <t>桂程</t>
  </si>
  <si>
    <t>10130451807</t>
  </si>
  <si>
    <t>2004001074</t>
  </si>
  <si>
    <t>张俊</t>
  </si>
  <si>
    <t>10130084314</t>
  </si>
  <si>
    <t>陈杰</t>
  </si>
  <si>
    <t>10130072603</t>
  </si>
  <si>
    <t>司法执行及技术</t>
  </si>
  <si>
    <t>邓曹聪</t>
  </si>
  <si>
    <t>10130370316</t>
  </si>
  <si>
    <t>襄阳市襄城区卧龙镇党政综合办公室</t>
  </si>
  <si>
    <t>王乐</t>
  </si>
  <si>
    <t>10130532627</t>
  </si>
  <si>
    <t>司法侦查</t>
  </si>
  <si>
    <t>古权胜</t>
  </si>
  <si>
    <t>10130391016</t>
  </si>
  <si>
    <t>大专</t>
  </si>
  <si>
    <t>2004001076</t>
  </si>
  <si>
    <t>叶颖</t>
  </si>
  <si>
    <t>10130593011</t>
  </si>
  <si>
    <t>中国科学院研究生院</t>
  </si>
  <si>
    <t>临床心理学</t>
  </si>
  <si>
    <t>百度在线网络技术有限公司 用户研究工程师</t>
  </si>
  <si>
    <t>陈玉</t>
  </si>
  <si>
    <t>10130273113</t>
  </si>
  <si>
    <t>2004001078</t>
  </si>
  <si>
    <t>吕娜</t>
  </si>
  <si>
    <t>10130026711</t>
  </si>
  <si>
    <t>湖北文理学院</t>
  </si>
  <si>
    <t>学前教育</t>
  </si>
  <si>
    <t>2004001079</t>
  </si>
  <si>
    <t>周茜</t>
  </si>
  <si>
    <t>10130252722</t>
  </si>
  <si>
    <t>2004001080</t>
  </si>
  <si>
    <t>毛雄峰</t>
  </si>
  <si>
    <t>10130400829</t>
  </si>
  <si>
    <t>李宏</t>
  </si>
  <si>
    <t>10130254819</t>
  </si>
  <si>
    <t>土木工程</t>
  </si>
  <si>
    <t>武汉理工大学华夏学院 实验中心主任助理</t>
  </si>
  <si>
    <t>2004001081</t>
  </si>
  <si>
    <t>张永</t>
  </si>
  <si>
    <t>10130392402</t>
  </si>
  <si>
    <t>体育人文社会学</t>
  </si>
  <si>
    <t>英山县莲花小学</t>
  </si>
  <si>
    <t>赖来旺</t>
  </si>
  <si>
    <t>10130390923</t>
  </si>
  <si>
    <t>江西省赣州市第三中学 教师</t>
  </si>
  <si>
    <t>2004001082</t>
  </si>
  <si>
    <t>杜灿灿</t>
  </si>
  <si>
    <t>10130133425</t>
  </si>
  <si>
    <t>社区护理学</t>
  </si>
  <si>
    <t>襄阳市中医院</t>
  </si>
  <si>
    <t>夏凡雨</t>
  </si>
  <si>
    <t>10130900616</t>
  </si>
  <si>
    <t>湖北省中医药大学</t>
  </si>
  <si>
    <t>护理</t>
  </si>
  <si>
    <t>武汉片监狱 （含武昌监狱、武汉女子监狱、汉口监狱、琴断口监狱、汉阳监狱、蔡甸监狱、洪山监狱、省未成年犯管教所）</t>
  </si>
  <si>
    <t>2004001083</t>
  </si>
  <si>
    <t>周乐</t>
  </si>
  <si>
    <t>10130338511</t>
  </si>
  <si>
    <t>中共湖北省委党校</t>
  </si>
  <si>
    <t>公共管理</t>
  </si>
  <si>
    <t>中共宜昌市夷陵区委组织部干部监督科科长</t>
  </si>
  <si>
    <t>李祥华</t>
  </si>
  <si>
    <t>10130280829</t>
  </si>
  <si>
    <t>教育技术学</t>
  </si>
  <si>
    <t>富士康科技集团(武汉园区）</t>
  </si>
  <si>
    <t>2004001084</t>
  </si>
  <si>
    <t>吴传峰</t>
  </si>
  <si>
    <t>10130034925</t>
  </si>
  <si>
    <t>武汉科技大学</t>
  </si>
  <si>
    <t>武汉市蔡甸区侏儒街军营村支部书记助理</t>
  </si>
  <si>
    <t>童鑫</t>
  </si>
  <si>
    <t>10130173817</t>
  </si>
  <si>
    <t>北京邮电大学</t>
  </si>
  <si>
    <t>武汉协卓卫生用品有限公司新洲分公司</t>
  </si>
  <si>
    <t>乐陶然</t>
  </si>
  <si>
    <t>10130082817</t>
  </si>
  <si>
    <t>微电子学与固体电子学</t>
  </si>
  <si>
    <t>武汉新芯集成电路制造有限公司 工艺工程师</t>
  </si>
  <si>
    <t>吴新欣</t>
  </si>
  <si>
    <t>10130333101</t>
  </si>
  <si>
    <t>办公室职员</t>
  </si>
  <si>
    <t>孙武</t>
  </si>
  <si>
    <t>10130084325</t>
  </si>
  <si>
    <t>武汉工程大学</t>
  </si>
  <si>
    <t>2004001085</t>
  </si>
  <si>
    <t>赵珏</t>
  </si>
  <si>
    <t>10130174003</t>
  </si>
  <si>
    <t>辽宁工程技术大学</t>
  </si>
  <si>
    <t>通信与信息系统</t>
  </si>
  <si>
    <t>上海万荣再生资源开发有限公司</t>
  </si>
  <si>
    <t>秦春霞</t>
  </si>
  <si>
    <t>10130110128</t>
  </si>
  <si>
    <t>孝感市国土资源局城区分局  科员</t>
  </si>
  <si>
    <t>苏颖</t>
  </si>
  <si>
    <t>10130072701</t>
  </si>
  <si>
    <t>解放军重庆通信学院</t>
  </si>
  <si>
    <t>湖北省荆门市马良镇襄河村 村支部书记助理</t>
  </si>
  <si>
    <t>2004001936</t>
  </si>
  <si>
    <t>叶露熙</t>
  </si>
  <si>
    <t xml:space="preserve">10130298511 </t>
  </si>
  <si>
    <t>宪法学与行政法学</t>
  </si>
  <si>
    <t>应届毕业生</t>
  </si>
  <si>
    <t>谢雨秋</t>
  </si>
  <si>
    <t>10130311018</t>
  </si>
  <si>
    <t>法律</t>
  </si>
  <si>
    <t>苏州寰泰科技股份有限公司</t>
  </si>
  <si>
    <t>2004001967</t>
  </si>
  <si>
    <t>曹金婷</t>
  </si>
  <si>
    <t>10130514408</t>
  </si>
  <si>
    <t>经济法</t>
  </si>
  <si>
    <t>王珣</t>
  </si>
  <si>
    <t>10130564807</t>
  </si>
  <si>
    <t xml:space="preserve"> 赵晨雨</t>
  </si>
  <si>
    <t>10130271027</t>
  </si>
  <si>
    <t>自学考试</t>
  </si>
  <si>
    <t>李思泽</t>
  </si>
  <si>
    <t>10130293409</t>
  </si>
  <si>
    <t>湖北省司法行政机关监狱系统2013年度考试录用公务员(监狱人民警察) 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</si>
</sst>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67" applyFont="1" applyFill="1" applyBorder="1" applyAlignment="1" applyProtection="1">
      <alignment horizontal="center" vertical="center" wrapText="1"/>
      <protection locked="0"/>
    </xf>
    <xf numFmtId="0" fontId="0" fillId="0" borderId="10" xfId="66" applyFont="1" applyFill="1" applyBorder="1" applyAlignment="1" applyProtection="1">
      <alignment horizontal="center" vertical="center" wrapText="1"/>
      <protection locked="0"/>
    </xf>
    <xf numFmtId="0" fontId="0" fillId="0" borderId="10" xfId="65" applyFont="1" applyFill="1" applyBorder="1" applyAlignment="1" applyProtection="1">
      <alignment horizontal="center" vertical="center" wrapText="1"/>
      <protection locked="0"/>
    </xf>
    <xf numFmtId="0" fontId="0" fillId="0" borderId="10" xfId="63" applyFont="1" applyFill="1" applyBorder="1" applyAlignment="1" applyProtection="1">
      <alignment horizontal="center" vertical="center" wrapText="1"/>
      <protection locked="0"/>
    </xf>
    <xf numFmtId="0" fontId="0" fillId="0" borderId="10" xfId="61" applyFont="1" applyFill="1" applyBorder="1" applyAlignment="1" applyProtection="1">
      <alignment horizontal="center" vertical="center" wrapText="1"/>
      <protection locked="0"/>
    </xf>
    <xf numFmtId="0" fontId="0" fillId="0" borderId="10" xfId="62" applyFont="1" applyFill="1" applyBorder="1" applyAlignment="1" applyProtection="1">
      <alignment horizontal="center" vertical="center" wrapText="1"/>
      <protection locked="0"/>
    </xf>
    <xf numFmtId="0" fontId="0" fillId="0" borderId="10" xfId="60" applyFont="1" applyFill="1" applyBorder="1" applyAlignment="1" applyProtection="1">
      <alignment horizontal="center" vertical="center" wrapText="1"/>
      <protection locked="0"/>
    </xf>
    <xf numFmtId="0" fontId="0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56" applyFont="1" applyFill="1" applyBorder="1" applyAlignment="1" applyProtection="1">
      <alignment horizontal="center" vertical="center" wrapText="1"/>
      <protection locked="0"/>
    </xf>
    <xf numFmtId="0" fontId="0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10" xfId="59" applyFont="1" applyFill="1" applyBorder="1" applyAlignment="1" applyProtection="1">
      <alignment horizontal="center" vertical="center" wrapText="1"/>
      <protection locked="0"/>
    </xf>
    <xf numFmtId="0" fontId="0" fillId="0" borderId="10" xfId="57" applyFont="1" applyFill="1" applyBorder="1" applyAlignment="1" applyProtection="1">
      <alignment horizontal="center" vertical="center" wrapText="1"/>
      <protection locked="0"/>
    </xf>
    <xf numFmtId="0" fontId="0" fillId="0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0" applyFont="1" applyFill="1" applyBorder="1" applyAlignment="1" applyProtection="1">
      <alignment horizontal="center" vertical="center" wrapText="1"/>
      <protection locked="0"/>
    </xf>
    <xf numFmtId="0" fontId="0" fillId="0" borderId="10" xfId="48" applyFont="1" applyFill="1" applyBorder="1" applyAlignment="1" applyProtection="1">
      <alignment horizontal="center" vertical="center" wrapText="1"/>
      <protection locked="0"/>
    </xf>
    <xf numFmtId="0" fontId="0" fillId="0" borderId="10" xfId="49" applyFont="1" applyFill="1" applyBorder="1" applyAlignment="1" applyProtection="1">
      <alignment horizontal="center" vertical="center" wrapText="1"/>
      <protection locked="0"/>
    </xf>
    <xf numFmtId="0" fontId="0" fillId="0" borderId="10" xfId="47" applyFont="1" applyFill="1" applyBorder="1" applyAlignment="1" applyProtection="1">
      <alignment horizontal="center" vertical="center" wrapText="1"/>
      <protection locked="0"/>
    </xf>
    <xf numFmtId="0" fontId="0" fillId="0" borderId="10" xfId="46" applyFont="1" applyFill="1" applyBorder="1" applyAlignment="1" applyProtection="1">
      <alignment horizontal="center" vertical="center" wrapText="1"/>
      <protection locked="0"/>
    </xf>
    <xf numFmtId="0" fontId="0" fillId="0" borderId="10" xfId="44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0" fillId="0" borderId="0" xfId="42" applyAlignment="1">
      <alignment horizontal="center" vertical="center"/>
      <protection/>
    </xf>
    <xf numFmtId="49" fontId="0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2" applyFill="1" applyAlignment="1">
      <alignment horizontal="center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0" fillId="0" borderId="0" xfId="42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10" xfId="45" applyFont="1" applyFill="1" applyBorder="1" applyAlignment="1" applyProtection="1">
      <alignment horizontal="center" vertical="center" wrapText="1"/>
      <protection locked="0"/>
    </xf>
    <xf numFmtId="0" fontId="0" fillId="0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64" applyFont="1" applyFill="1" applyBorder="1" applyAlignment="1" applyProtection="1">
      <alignment horizontal="center" vertical="center" wrapText="1"/>
      <protection locked="0"/>
    </xf>
    <xf numFmtId="49" fontId="0" fillId="0" borderId="10" xfId="69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7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68" applyFont="1" applyFill="1" applyBorder="1" applyAlignment="1" applyProtection="1">
      <alignment horizontal="center" vertical="center" wrapText="1"/>
      <protection locked="0"/>
    </xf>
    <xf numFmtId="0" fontId="0" fillId="0" borderId="10" xfId="78" applyFont="1" applyFill="1" applyBorder="1" applyAlignment="1" applyProtection="1">
      <alignment horizontal="center" vertical="center" wrapText="1"/>
      <protection locked="0"/>
    </xf>
    <xf numFmtId="0" fontId="0" fillId="0" borderId="10" xfId="75" applyFont="1" applyFill="1" applyBorder="1" applyAlignment="1" applyProtection="1">
      <alignment horizontal="center" vertical="center" wrapText="1"/>
      <protection locked="0"/>
    </xf>
    <xf numFmtId="0" fontId="0" fillId="0" borderId="10" xfId="77" applyFont="1" applyFill="1" applyBorder="1" applyAlignment="1" applyProtection="1">
      <alignment horizontal="center" vertical="center" wrapText="1"/>
      <protection locked="0"/>
    </xf>
    <xf numFmtId="49" fontId="0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72" applyFont="1" applyFill="1" applyBorder="1" applyAlignment="1" applyProtection="1">
      <alignment horizontal="center" vertical="center" wrapText="1"/>
      <protection locked="0"/>
    </xf>
    <xf numFmtId="49" fontId="0" fillId="0" borderId="10" xfId="72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vertical="center" wrapText="1"/>
    </xf>
    <xf numFmtId="0" fontId="25" fillId="0" borderId="0" xfId="42" applyFont="1" applyFill="1" applyAlignment="1">
      <alignment horizontal="center" vertical="center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43" applyFont="1" applyFill="1" applyBorder="1" applyAlignment="1">
      <alignment horizontal="center" vertical="center" wrapText="1"/>
      <protection/>
    </xf>
    <xf numFmtId="0" fontId="26" fillId="0" borderId="10" xfId="43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a310省监狱劳教系统_4" xfId="40"/>
    <cellStyle name="常规_a310省监狱劳教系统_5" xfId="41"/>
    <cellStyle name="常规_a310省监狱劳教系统_56" xfId="42"/>
    <cellStyle name="常规_a310省监狱劳教系统_6" xfId="43"/>
    <cellStyle name="常规_资格复审人员名单" xfId="44"/>
    <cellStyle name="常规_资格复审人员名单_1" xfId="45"/>
    <cellStyle name="常规_资格复审人员名单_12" xfId="46"/>
    <cellStyle name="常规_资格复审人员名单_13" xfId="47"/>
    <cellStyle name="常规_资格复审人员名单_14" xfId="48"/>
    <cellStyle name="常规_资格复审人员名单_15" xfId="49"/>
    <cellStyle name="常规_资格复审人员名单_16" xfId="50"/>
    <cellStyle name="常规_资格复审人员名单_17" xfId="51"/>
    <cellStyle name="常规_资格复审人员名单_18" xfId="52"/>
    <cellStyle name="常规_资格复审人员名单_19" xfId="53"/>
    <cellStyle name="常规_资格复审人员名单_2" xfId="54"/>
    <cellStyle name="常规_资格复审人员名单_20" xfId="55"/>
    <cellStyle name="常规_资格复审人员名单_21" xfId="56"/>
    <cellStyle name="常规_资格复审人员名单_22" xfId="57"/>
    <cellStyle name="常规_资格复审人员名单_23" xfId="58"/>
    <cellStyle name="常规_资格复审人员名单_24" xfId="59"/>
    <cellStyle name="常规_资格复审人员名单_25" xfId="60"/>
    <cellStyle name="常规_资格复审人员名单_27" xfId="61"/>
    <cellStyle name="常规_资格复审人员名单_28" xfId="62"/>
    <cellStyle name="常规_资格复审人员名单_29" xfId="63"/>
    <cellStyle name="常规_资格复审人员名单_3" xfId="64"/>
    <cellStyle name="常规_资格复审人员名单_30" xfId="65"/>
    <cellStyle name="常规_资格复审人员名单_31" xfId="66"/>
    <cellStyle name="常规_资格复审人员名单_32" xfId="67"/>
    <cellStyle name="常规_资格复审人员名单_4" xfId="68"/>
    <cellStyle name="常规_资格复审人员名单_42" xfId="69"/>
    <cellStyle name="常规_资格复审人员名单_43" xfId="70"/>
    <cellStyle name="常规_资格复审人员名单_44" xfId="71"/>
    <cellStyle name="常规_资格复审人员名单_46" xfId="72"/>
    <cellStyle name="常规_资格复审人员名单_47" xfId="73"/>
    <cellStyle name="常规_资格复审人员名单_49" xfId="74"/>
    <cellStyle name="常规_资格复审人员名单_5" xfId="75"/>
    <cellStyle name="常规_资格复审人员名单_50" xfId="76"/>
    <cellStyle name="常规_资格复审人员名单_6" xfId="77"/>
    <cellStyle name="常规_资格复审人员名单_7" xfId="78"/>
    <cellStyle name="Hyperlink" xfId="79"/>
    <cellStyle name="好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Comma" xfId="89"/>
    <cellStyle name="Comma [0]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Followed Hyperlink" xfId="100"/>
    <cellStyle name="注释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78"/>
  <sheetViews>
    <sheetView tabSelected="1" zoomScale="75" zoomScaleNormal="75" zoomScalePageLayoutView="0" workbookViewId="0" topLeftCell="A1">
      <selection activeCell="P11" sqref="P11"/>
    </sheetView>
  </sheetViews>
  <sheetFormatPr defaultColWidth="9.00390625" defaultRowHeight="14.25"/>
  <cols>
    <col min="1" max="1" width="10.875" style="5" customWidth="1"/>
    <col min="2" max="2" width="14.25390625" style="30" customWidth="1"/>
    <col min="3" max="3" width="6.75390625" style="5" customWidth="1"/>
    <col min="4" max="4" width="5.875" style="30" customWidth="1"/>
    <col min="5" max="5" width="8.625" style="30" customWidth="1"/>
    <col min="6" max="6" width="4.75390625" style="30" customWidth="1"/>
    <col min="7" max="7" width="11.75390625" style="5" customWidth="1"/>
    <col min="8" max="8" width="8.25390625" style="30" customWidth="1"/>
    <col min="9" max="9" width="8.00390625" style="30" customWidth="1"/>
    <col min="10" max="10" width="10.25390625" style="30" customWidth="1"/>
    <col min="11" max="11" width="9.625" style="30" customWidth="1"/>
    <col min="12" max="12" width="7.75390625" style="30" customWidth="1"/>
    <col min="13" max="13" width="10.25390625" style="30" customWidth="1"/>
    <col min="14" max="14" width="8.375" style="30" customWidth="1"/>
    <col min="15" max="15" width="6.75390625" style="30" customWidth="1"/>
    <col min="16" max="16" width="17.625" style="5" customWidth="1"/>
    <col min="17" max="17" width="9.875" style="5" customWidth="1"/>
    <col min="18" max="18" width="11.75390625" style="5" customWidth="1"/>
    <col min="19" max="21" width="9.00390625" style="5" bestFit="1" customWidth="1"/>
    <col min="22" max="34" width="9.00390625" style="4" bestFit="1" customWidth="1"/>
  </cols>
  <sheetData>
    <row r="1" spans="1:21" s="31" customFormat="1" ht="38.25" customHeight="1">
      <c r="A1" s="57" t="s">
        <v>777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33"/>
      <c r="U1" s="33"/>
    </row>
    <row r="2" spans="1:21" s="31" customFormat="1" ht="15" customHeight="1">
      <c r="A2" s="34"/>
      <c r="B2" s="33"/>
      <c r="C2" s="33"/>
      <c r="D2" s="35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34" ht="31.5" customHeight="1">
      <c r="A3" s="58" t="s">
        <v>0</v>
      </c>
      <c r="B3" s="60" t="s">
        <v>1</v>
      </c>
      <c r="C3" s="58" t="s">
        <v>2</v>
      </c>
      <c r="D3" s="58" t="s">
        <v>3</v>
      </c>
      <c r="E3" s="58" t="s">
        <v>4</v>
      </c>
      <c r="F3" s="58" t="s">
        <v>5</v>
      </c>
      <c r="G3" s="58" t="s">
        <v>6</v>
      </c>
      <c r="H3" s="64" t="s">
        <v>7</v>
      </c>
      <c r="I3" s="64"/>
      <c r="J3" s="64"/>
      <c r="K3" s="64"/>
      <c r="L3" s="65" t="s">
        <v>8</v>
      </c>
      <c r="M3" s="65"/>
      <c r="N3" s="61" t="s">
        <v>9</v>
      </c>
      <c r="O3" s="58" t="s">
        <v>10</v>
      </c>
      <c r="P3" s="60" t="s">
        <v>11</v>
      </c>
      <c r="Q3" s="58" t="s">
        <v>12</v>
      </c>
      <c r="R3" s="60" t="s">
        <v>13</v>
      </c>
      <c r="S3" s="59"/>
      <c r="T3" s="36"/>
      <c r="U3" s="36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ht="9" customHeight="1" hidden="1">
      <c r="A4" s="59"/>
      <c r="B4" s="59"/>
      <c r="C4" s="59"/>
      <c r="D4" s="59"/>
      <c r="E4" s="59"/>
      <c r="F4" s="58"/>
      <c r="G4" s="59"/>
      <c r="H4" s="64"/>
      <c r="I4" s="64"/>
      <c r="J4" s="64"/>
      <c r="K4" s="64"/>
      <c r="L4" s="65"/>
      <c r="M4" s="65"/>
      <c r="N4" s="62"/>
      <c r="O4" s="59"/>
      <c r="P4" s="63"/>
      <c r="Q4" s="63"/>
      <c r="R4" s="63"/>
      <c r="S4" s="59"/>
      <c r="T4" s="36"/>
      <c r="U4" s="36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ht="36.75" customHeight="1">
      <c r="A5" s="59"/>
      <c r="B5" s="59"/>
      <c r="C5" s="59"/>
      <c r="D5" s="59"/>
      <c r="E5" s="59"/>
      <c r="F5" s="58"/>
      <c r="G5" s="59"/>
      <c r="H5" s="53" t="s">
        <v>14</v>
      </c>
      <c r="I5" s="53" t="s">
        <v>15</v>
      </c>
      <c r="J5" s="53" t="s">
        <v>16</v>
      </c>
      <c r="K5" s="53" t="s">
        <v>17</v>
      </c>
      <c r="L5" s="52" t="s">
        <v>18</v>
      </c>
      <c r="M5" s="52" t="s">
        <v>17</v>
      </c>
      <c r="N5" s="62"/>
      <c r="O5" s="59"/>
      <c r="P5" s="63"/>
      <c r="Q5" s="63"/>
      <c r="R5" s="63"/>
      <c r="S5" s="59"/>
      <c r="T5" s="36"/>
      <c r="U5" s="36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1" customFormat="1" ht="34.5" customHeight="1">
      <c r="A6" s="54" t="s">
        <v>19</v>
      </c>
      <c r="B6" s="55" t="s">
        <v>20</v>
      </c>
      <c r="C6" s="7">
        <v>5</v>
      </c>
      <c r="D6" s="7">
        <v>1</v>
      </c>
      <c r="E6" s="55" t="s">
        <v>21</v>
      </c>
      <c r="F6" s="7" t="s">
        <v>22</v>
      </c>
      <c r="G6" s="54" t="s">
        <v>23</v>
      </c>
      <c r="H6" s="7">
        <v>61.4</v>
      </c>
      <c r="I6" s="7">
        <v>55</v>
      </c>
      <c r="J6" s="7">
        <v>116.4</v>
      </c>
      <c r="K6" s="7">
        <f>J6/4</f>
        <v>29.1</v>
      </c>
      <c r="L6" s="7">
        <v>84.3</v>
      </c>
      <c r="M6" s="7">
        <f>L6/2</f>
        <v>42.15</v>
      </c>
      <c r="N6" s="7">
        <f>K6+M6</f>
        <v>71.25</v>
      </c>
      <c r="O6" s="7" t="s">
        <v>24</v>
      </c>
      <c r="P6" s="56" t="s">
        <v>25</v>
      </c>
      <c r="Q6" s="56" t="s">
        <v>26</v>
      </c>
      <c r="R6" s="56" t="s">
        <v>27</v>
      </c>
      <c r="S6" s="6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1" customFormat="1" ht="34.5" customHeight="1">
      <c r="A7" s="54" t="s">
        <v>19</v>
      </c>
      <c r="B7" s="55" t="s">
        <v>20</v>
      </c>
      <c r="C7" s="7">
        <v>5</v>
      </c>
      <c r="D7" s="7">
        <v>2</v>
      </c>
      <c r="E7" s="55" t="s">
        <v>28</v>
      </c>
      <c r="F7" s="7" t="s">
        <v>22</v>
      </c>
      <c r="G7" s="54" t="s">
        <v>29</v>
      </c>
      <c r="H7" s="7">
        <v>60.1</v>
      </c>
      <c r="I7" s="7">
        <v>52</v>
      </c>
      <c r="J7" s="7">
        <v>112.1</v>
      </c>
      <c r="K7" s="7">
        <f>J7/4</f>
        <v>28.025</v>
      </c>
      <c r="L7" s="7">
        <v>83.6</v>
      </c>
      <c r="M7" s="7">
        <f>L7/2</f>
        <v>41.8</v>
      </c>
      <c r="N7" s="7">
        <f>K7+M7</f>
        <v>69.82499999999999</v>
      </c>
      <c r="O7" s="7" t="s">
        <v>24</v>
      </c>
      <c r="P7" s="56" t="s">
        <v>30</v>
      </c>
      <c r="Q7" s="56" t="s">
        <v>31</v>
      </c>
      <c r="R7" s="56" t="s">
        <v>27</v>
      </c>
      <c r="S7" s="6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1" customFormat="1" ht="34.5" customHeight="1">
      <c r="A8" s="54" t="s">
        <v>19</v>
      </c>
      <c r="B8" s="55" t="s">
        <v>20</v>
      </c>
      <c r="C8" s="7">
        <v>5</v>
      </c>
      <c r="D8" s="7">
        <v>3</v>
      </c>
      <c r="E8" s="55" t="s">
        <v>32</v>
      </c>
      <c r="F8" s="7" t="s">
        <v>22</v>
      </c>
      <c r="G8" s="54" t="s">
        <v>33</v>
      </c>
      <c r="H8" s="7">
        <v>61.6</v>
      </c>
      <c r="I8" s="7">
        <v>49</v>
      </c>
      <c r="J8" s="7">
        <v>110.6</v>
      </c>
      <c r="K8" s="7">
        <f>J8/4</f>
        <v>27.65</v>
      </c>
      <c r="L8" s="7">
        <v>83</v>
      </c>
      <c r="M8" s="7">
        <f>L8/2</f>
        <v>41.5</v>
      </c>
      <c r="N8" s="7">
        <f>K8+M8</f>
        <v>69.15</v>
      </c>
      <c r="O8" s="7" t="s">
        <v>24</v>
      </c>
      <c r="P8" s="56" t="s">
        <v>30</v>
      </c>
      <c r="Q8" s="56" t="s">
        <v>34</v>
      </c>
      <c r="R8" s="56" t="s">
        <v>27</v>
      </c>
      <c r="S8" s="6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1" customFormat="1" ht="34.5" customHeight="1">
      <c r="A9" s="54" t="s">
        <v>19</v>
      </c>
      <c r="B9" s="55" t="s">
        <v>20</v>
      </c>
      <c r="C9" s="7">
        <v>5</v>
      </c>
      <c r="D9" s="7">
        <v>4</v>
      </c>
      <c r="E9" s="55" t="s">
        <v>35</v>
      </c>
      <c r="F9" s="7" t="s">
        <v>22</v>
      </c>
      <c r="G9" s="54" t="s">
        <v>36</v>
      </c>
      <c r="H9" s="7">
        <v>67.2</v>
      </c>
      <c r="I9" s="7">
        <v>54.5</v>
      </c>
      <c r="J9" s="7">
        <v>121.7</v>
      </c>
      <c r="K9" s="7">
        <f>J9/4</f>
        <v>30.425</v>
      </c>
      <c r="L9" s="7">
        <v>77</v>
      </c>
      <c r="M9" s="7">
        <f>L9/2</f>
        <v>38.5</v>
      </c>
      <c r="N9" s="7">
        <f>K9+M9</f>
        <v>68.925</v>
      </c>
      <c r="O9" s="7" t="s">
        <v>24</v>
      </c>
      <c r="P9" s="56" t="s">
        <v>25</v>
      </c>
      <c r="Q9" s="56" t="s">
        <v>26</v>
      </c>
      <c r="R9" s="56" t="s">
        <v>37</v>
      </c>
      <c r="S9" s="6"/>
      <c r="T9" s="5"/>
      <c r="U9" s="5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1" customFormat="1" ht="34.5" customHeight="1">
      <c r="A10" s="54" t="s">
        <v>19</v>
      </c>
      <c r="B10" s="55" t="s">
        <v>20</v>
      </c>
      <c r="C10" s="7">
        <v>5</v>
      </c>
      <c r="D10" s="7">
        <v>5</v>
      </c>
      <c r="E10" s="55" t="s">
        <v>38</v>
      </c>
      <c r="F10" s="7" t="s">
        <v>22</v>
      </c>
      <c r="G10" s="54" t="s">
        <v>39</v>
      </c>
      <c r="H10" s="7">
        <v>57.7</v>
      </c>
      <c r="I10" s="7">
        <v>53</v>
      </c>
      <c r="J10" s="7">
        <v>110.7</v>
      </c>
      <c r="K10" s="7">
        <f>J10/4</f>
        <v>27.675</v>
      </c>
      <c r="L10" s="7">
        <v>81.3</v>
      </c>
      <c r="M10" s="7">
        <f>L10/2</f>
        <v>40.65</v>
      </c>
      <c r="N10" s="7">
        <f>K10+M10</f>
        <v>68.325</v>
      </c>
      <c r="O10" s="7" t="s">
        <v>24</v>
      </c>
      <c r="P10" s="56" t="s">
        <v>25</v>
      </c>
      <c r="Q10" s="56" t="s">
        <v>40</v>
      </c>
      <c r="R10" s="56" t="s">
        <v>41</v>
      </c>
      <c r="S10" s="6"/>
      <c r="T10" s="5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19" ht="34.5" customHeight="1">
      <c r="A11" s="6"/>
      <c r="B11" s="7"/>
      <c r="C11" s="7"/>
      <c r="D11" s="7"/>
      <c r="E11" s="7"/>
      <c r="F11" s="7"/>
      <c r="G11" s="6"/>
      <c r="H11" s="7"/>
      <c r="I11" s="7"/>
      <c r="J11" s="7"/>
      <c r="K11" s="7"/>
      <c r="L11" s="7"/>
      <c r="M11" s="7"/>
      <c r="N11" s="7"/>
      <c r="O11" s="7"/>
      <c r="P11" s="8"/>
      <c r="Q11" s="8"/>
      <c r="R11" s="8"/>
      <c r="S11" s="6"/>
    </row>
    <row r="12" spans="1:34" s="1" customFormat="1" ht="34.5" customHeight="1">
      <c r="A12" s="54" t="s">
        <v>19</v>
      </c>
      <c r="B12" s="55" t="s">
        <v>42</v>
      </c>
      <c r="C12" s="7">
        <v>5</v>
      </c>
      <c r="D12" s="7">
        <v>1</v>
      </c>
      <c r="E12" s="55" t="s">
        <v>43</v>
      </c>
      <c r="F12" s="7" t="s">
        <v>44</v>
      </c>
      <c r="G12" s="54" t="s">
        <v>45</v>
      </c>
      <c r="H12" s="7">
        <v>62.4</v>
      </c>
      <c r="I12" s="7">
        <v>56.5</v>
      </c>
      <c r="J12" s="7">
        <v>118.9</v>
      </c>
      <c r="K12" s="7">
        <f>J12/4</f>
        <v>29.725</v>
      </c>
      <c r="L12" s="7">
        <v>86.2</v>
      </c>
      <c r="M12" s="7">
        <f>L12/2</f>
        <v>43.1</v>
      </c>
      <c r="N12" s="7">
        <f>K12+M12</f>
        <v>72.825</v>
      </c>
      <c r="O12" s="7" t="s">
        <v>24</v>
      </c>
      <c r="P12" s="56" t="s">
        <v>30</v>
      </c>
      <c r="Q12" s="56" t="s">
        <v>31</v>
      </c>
      <c r="R12" s="56" t="s">
        <v>27</v>
      </c>
      <c r="S12" s="6"/>
      <c r="T12" s="5"/>
      <c r="U12" s="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1" customFormat="1" ht="34.5" customHeight="1">
      <c r="A13" s="54" t="s">
        <v>19</v>
      </c>
      <c r="B13" s="55" t="s">
        <v>42</v>
      </c>
      <c r="C13" s="7">
        <v>5</v>
      </c>
      <c r="D13" s="7">
        <v>2</v>
      </c>
      <c r="E13" s="55" t="s">
        <v>46</v>
      </c>
      <c r="F13" s="7" t="s">
        <v>44</v>
      </c>
      <c r="G13" s="54" t="s">
        <v>47</v>
      </c>
      <c r="H13" s="7">
        <v>66</v>
      </c>
      <c r="I13" s="7">
        <v>56.5</v>
      </c>
      <c r="J13" s="7">
        <v>122.5</v>
      </c>
      <c r="K13" s="7">
        <f>J13/4</f>
        <v>30.625</v>
      </c>
      <c r="L13" s="7">
        <v>83</v>
      </c>
      <c r="M13" s="7">
        <f>L13/2</f>
        <v>41.5</v>
      </c>
      <c r="N13" s="7">
        <f>K13+M13</f>
        <v>72.125</v>
      </c>
      <c r="O13" s="7" t="s">
        <v>24</v>
      </c>
      <c r="P13" s="56" t="s">
        <v>25</v>
      </c>
      <c r="Q13" s="56" t="s">
        <v>26</v>
      </c>
      <c r="R13" s="56" t="s">
        <v>27</v>
      </c>
      <c r="S13" s="6"/>
      <c r="T13" s="5"/>
      <c r="U13" s="5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1" customFormat="1" ht="34.5" customHeight="1">
      <c r="A14" s="54" t="s">
        <v>19</v>
      </c>
      <c r="B14" s="55" t="s">
        <v>42</v>
      </c>
      <c r="C14" s="7">
        <v>5</v>
      </c>
      <c r="D14" s="7">
        <v>3</v>
      </c>
      <c r="E14" s="55" t="s">
        <v>48</v>
      </c>
      <c r="F14" s="7" t="s">
        <v>44</v>
      </c>
      <c r="G14" s="54" t="s">
        <v>49</v>
      </c>
      <c r="H14" s="7">
        <v>57.8</v>
      </c>
      <c r="I14" s="7">
        <v>58</v>
      </c>
      <c r="J14" s="7">
        <v>115.8</v>
      </c>
      <c r="K14" s="7">
        <f>J14/4</f>
        <v>28.95</v>
      </c>
      <c r="L14" s="7">
        <v>85</v>
      </c>
      <c r="M14" s="7">
        <f>L14/2</f>
        <v>42.5</v>
      </c>
      <c r="N14" s="7">
        <f>K14+M14</f>
        <v>71.45</v>
      </c>
      <c r="O14" s="7" t="s">
        <v>24</v>
      </c>
      <c r="P14" s="56" t="s">
        <v>25</v>
      </c>
      <c r="Q14" s="56" t="s">
        <v>26</v>
      </c>
      <c r="R14" s="56" t="s">
        <v>27</v>
      </c>
      <c r="S14" s="6"/>
      <c r="T14" s="5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1" customFormat="1" ht="34.5" customHeight="1">
      <c r="A15" s="54" t="s">
        <v>19</v>
      </c>
      <c r="B15" s="55" t="s">
        <v>42</v>
      </c>
      <c r="C15" s="7">
        <v>5</v>
      </c>
      <c r="D15" s="7">
        <v>4</v>
      </c>
      <c r="E15" s="55" t="s">
        <v>50</v>
      </c>
      <c r="F15" s="7" t="s">
        <v>44</v>
      </c>
      <c r="G15" s="54" t="s">
        <v>51</v>
      </c>
      <c r="H15" s="7">
        <v>62.7</v>
      </c>
      <c r="I15" s="7">
        <v>53</v>
      </c>
      <c r="J15" s="7">
        <v>115.7</v>
      </c>
      <c r="K15" s="7">
        <f>J15/4</f>
        <v>28.925</v>
      </c>
      <c r="L15" s="7">
        <v>84.2</v>
      </c>
      <c r="M15" s="7">
        <f>L15/2</f>
        <v>42.1</v>
      </c>
      <c r="N15" s="7">
        <f>K15+M15</f>
        <v>71.025</v>
      </c>
      <c r="O15" s="7" t="s">
        <v>24</v>
      </c>
      <c r="P15" s="56" t="s">
        <v>52</v>
      </c>
      <c r="Q15" s="56" t="s">
        <v>53</v>
      </c>
      <c r="R15" s="56" t="s">
        <v>54</v>
      </c>
      <c r="S15" s="6"/>
      <c r="T15" s="5"/>
      <c r="U15" s="5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1" customFormat="1" ht="34.5" customHeight="1">
      <c r="A16" s="54" t="s">
        <v>19</v>
      </c>
      <c r="B16" s="55" t="s">
        <v>42</v>
      </c>
      <c r="C16" s="7">
        <v>5</v>
      </c>
      <c r="D16" s="7">
        <v>5</v>
      </c>
      <c r="E16" s="55" t="s">
        <v>55</v>
      </c>
      <c r="F16" s="7" t="s">
        <v>44</v>
      </c>
      <c r="G16" s="54" t="s">
        <v>56</v>
      </c>
      <c r="H16" s="7">
        <v>57.6</v>
      </c>
      <c r="I16" s="7">
        <v>58</v>
      </c>
      <c r="J16" s="7">
        <v>115.6</v>
      </c>
      <c r="K16" s="7">
        <f>J16/4</f>
        <v>28.9</v>
      </c>
      <c r="L16" s="7">
        <v>83.6</v>
      </c>
      <c r="M16" s="7">
        <f>L16/2</f>
        <v>41.8</v>
      </c>
      <c r="N16" s="7">
        <f>K16+M16</f>
        <v>70.69999999999999</v>
      </c>
      <c r="O16" s="7" t="s">
        <v>24</v>
      </c>
      <c r="P16" s="56" t="s">
        <v>25</v>
      </c>
      <c r="Q16" s="56" t="s">
        <v>26</v>
      </c>
      <c r="R16" s="56" t="s">
        <v>27</v>
      </c>
      <c r="S16" s="6"/>
      <c r="T16" s="5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19" ht="34.5" customHeight="1">
      <c r="A17" s="6"/>
      <c r="B17" s="7"/>
      <c r="C17" s="7"/>
      <c r="D17" s="7"/>
      <c r="E17" s="7"/>
      <c r="F17" s="7"/>
      <c r="G17" s="6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S17" s="6"/>
    </row>
    <row r="18" spans="1:34" s="1" customFormat="1" ht="34.5" customHeight="1">
      <c r="A18" s="54" t="s">
        <v>19</v>
      </c>
      <c r="B18" s="55" t="s">
        <v>57</v>
      </c>
      <c r="C18" s="7">
        <v>4</v>
      </c>
      <c r="D18" s="7">
        <v>1</v>
      </c>
      <c r="E18" s="55" t="s">
        <v>58</v>
      </c>
      <c r="F18" s="7" t="s">
        <v>22</v>
      </c>
      <c r="G18" s="54" t="s">
        <v>59</v>
      </c>
      <c r="H18" s="7">
        <v>63.4</v>
      </c>
      <c r="I18" s="7">
        <v>58</v>
      </c>
      <c r="J18" s="7">
        <v>121.4</v>
      </c>
      <c r="K18" s="7">
        <f>J18/4</f>
        <v>30.35</v>
      </c>
      <c r="L18" s="7">
        <v>81.6</v>
      </c>
      <c r="M18" s="7">
        <f>L18/2</f>
        <v>40.8</v>
      </c>
      <c r="N18" s="7">
        <f>K18+M18</f>
        <v>71.15</v>
      </c>
      <c r="O18" s="7" t="s">
        <v>24</v>
      </c>
      <c r="P18" s="56" t="s">
        <v>60</v>
      </c>
      <c r="Q18" s="56" t="s">
        <v>61</v>
      </c>
      <c r="R18" s="56" t="s">
        <v>27</v>
      </c>
      <c r="S18" s="6"/>
      <c r="T18" s="5"/>
      <c r="U18" s="5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1" customFormat="1" ht="34.5" customHeight="1">
      <c r="A19" s="54" t="s">
        <v>19</v>
      </c>
      <c r="B19" s="55" t="s">
        <v>57</v>
      </c>
      <c r="C19" s="7">
        <v>4</v>
      </c>
      <c r="D19" s="7">
        <v>2</v>
      </c>
      <c r="E19" s="55" t="s">
        <v>62</v>
      </c>
      <c r="F19" s="7" t="s">
        <v>22</v>
      </c>
      <c r="G19" s="54" t="s">
        <v>63</v>
      </c>
      <c r="H19" s="7">
        <v>59.8</v>
      </c>
      <c r="I19" s="7">
        <v>47</v>
      </c>
      <c r="J19" s="7">
        <v>106.8</v>
      </c>
      <c r="K19" s="7">
        <f>J19/4</f>
        <v>26.7</v>
      </c>
      <c r="L19" s="7">
        <v>85.6</v>
      </c>
      <c r="M19" s="7">
        <f>L19/2</f>
        <v>42.8</v>
      </c>
      <c r="N19" s="7">
        <f>K19+M19</f>
        <v>69.5</v>
      </c>
      <c r="O19" s="7" t="s">
        <v>24</v>
      </c>
      <c r="P19" s="56" t="s">
        <v>64</v>
      </c>
      <c r="Q19" s="56" t="s">
        <v>61</v>
      </c>
      <c r="R19" s="56" t="s">
        <v>65</v>
      </c>
      <c r="S19" s="6"/>
      <c r="T19" s="5"/>
      <c r="U19" s="5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1" customFormat="1" ht="34.5" customHeight="1">
      <c r="A20" s="54" t="s">
        <v>19</v>
      </c>
      <c r="B20" s="55" t="s">
        <v>57</v>
      </c>
      <c r="C20" s="7">
        <v>4</v>
      </c>
      <c r="D20" s="7">
        <v>3</v>
      </c>
      <c r="E20" s="55" t="s">
        <v>66</v>
      </c>
      <c r="F20" s="7" t="s">
        <v>22</v>
      </c>
      <c r="G20" s="54" t="s">
        <v>67</v>
      </c>
      <c r="H20" s="7">
        <v>58.7</v>
      </c>
      <c r="I20" s="7">
        <v>46.5</v>
      </c>
      <c r="J20" s="7">
        <v>105.2</v>
      </c>
      <c r="K20" s="7">
        <f>J20/4</f>
        <v>26.3</v>
      </c>
      <c r="L20" s="7">
        <v>84.2</v>
      </c>
      <c r="M20" s="7">
        <f>L20/2</f>
        <v>42.1</v>
      </c>
      <c r="N20" s="7">
        <f>K20+M20</f>
        <v>68.4</v>
      </c>
      <c r="O20" s="7" t="s">
        <v>24</v>
      </c>
      <c r="P20" s="56" t="s">
        <v>68</v>
      </c>
      <c r="Q20" s="56" t="s">
        <v>61</v>
      </c>
      <c r="R20" s="56" t="s">
        <v>69</v>
      </c>
      <c r="S20" s="6"/>
      <c r="T20" s="5"/>
      <c r="U20" s="5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1" customFormat="1" ht="34.5" customHeight="1">
      <c r="A21" s="54" t="s">
        <v>19</v>
      </c>
      <c r="B21" s="55" t="s">
        <v>57</v>
      </c>
      <c r="C21" s="7">
        <v>4</v>
      </c>
      <c r="D21" s="7">
        <v>4</v>
      </c>
      <c r="E21" s="55" t="s">
        <v>70</v>
      </c>
      <c r="F21" s="7" t="s">
        <v>22</v>
      </c>
      <c r="G21" s="54" t="s">
        <v>71</v>
      </c>
      <c r="H21" s="7">
        <v>58.9</v>
      </c>
      <c r="I21" s="7">
        <v>55</v>
      </c>
      <c r="J21" s="7">
        <v>113.9</v>
      </c>
      <c r="K21" s="7">
        <f>J21/4</f>
        <v>28.475</v>
      </c>
      <c r="L21" s="7">
        <v>77</v>
      </c>
      <c r="M21" s="7">
        <f>L21/2</f>
        <v>38.5</v>
      </c>
      <c r="N21" s="7">
        <f>K21+M21</f>
        <v>66.975</v>
      </c>
      <c r="O21" s="7" t="s">
        <v>24</v>
      </c>
      <c r="P21" s="56" t="s">
        <v>72</v>
      </c>
      <c r="Q21" s="56" t="s">
        <v>61</v>
      </c>
      <c r="R21" s="56" t="s">
        <v>73</v>
      </c>
      <c r="S21" s="6"/>
      <c r="T21" s="5"/>
      <c r="U21" s="5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19" ht="34.5" customHeight="1">
      <c r="A22" s="6"/>
      <c r="B22" s="7"/>
      <c r="C22" s="7"/>
      <c r="D22" s="7"/>
      <c r="E22" s="7"/>
      <c r="F22" s="7"/>
      <c r="G22" s="6"/>
      <c r="H22" s="7"/>
      <c r="I22" s="7"/>
      <c r="J22" s="7"/>
      <c r="K22" s="7"/>
      <c r="L22" s="7"/>
      <c r="M22" s="7"/>
      <c r="N22" s="7"/>
      <c r="O22" s="7"/>
      <c r="P22" s="8"/>
      <c r="Q22" s="8"/>
      <c r="R22" s="8"/>
      <c r="S22" s="6"/>
    </row>
    <row r="23" spans="1:34" s="1" customFormat="1" ht="34.5" customHeight="1">
      <c r="A23" s="54" t="s">
        <v>19</v>
      </c>
      <c r="B23" s="55" t="s">
        <v>74</v>
      </c>
      <c r="C23" s="7">
        <v>2</v>
      </c>
      <c r="D23" s="7">
        <v>1</v>
      </c>
      <c r="E23" s="55" t="s">
        <v>75</v>
      </c>
      <c r="F23" s="7" t="s">
        <v>44</v>
      </c>
      <c r="G23" s="54" t="s">
        <v>76</v>
      </c>
      <c r="H23" s="7">
        <v>61.2</v>
      </c>
      <c r="I23" s="7">
        <v>56</v>
      </c>
      <c r="J23" s="7">
        <v>117.2</v>
      </c>
      <c r="K23" s="7">
        <f aca="true" t="shared" si="0" ref="K23:K28">J23/4</f>
        <v>29.3</v>
      </c>
      <c r="L23" s="7">
        <v>79.4</v>
      </c>
      <c r="M23" s="7">
        <f aca="true" t="shared" si="1" ref="M23:M28">L23/2</f>
        <v>39.7</v>
      </c>
      <c r="N23" s="7">
        <f aca="true" t="shared" si="2" ref="N23:N28">K23+M23</f>
        <v>69</v>
      </c>
      <c r="O23" s="7" t="s">
        <v>24</v>
      </c>
      <c r="P23" s="56" t="s">
        <v>77</v>
      </c>
      <c r="Q23" s="56" t="s">
        <v>61</v>
      </c>
      <c r="R23" s="56" t="s">
        <v>27</v>
      </c>
      <c r="S23" s="6"/>
      <c r="T23" s="5"/>
      <c r="U23" s="5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1" customFormat="1" ht="34.5" customHeight="1">
      <c r="A24" s="54" t="s">
        <v>19</v>
      </c>
      <c r="B24" s="55" t="s">
        <v>74</v>
      </c>
      <c r="C24" s="7">
        <v>2</v>
      </c>
      <c r="D24" s="7">
        <v>2</v>
      </c>
      <c r="E24" s="55" t="s">
        <v>78</v>
      </c>
      <c r="F24" s="7" t="s">
        <v>44</v>
      </c>
      <c r="G24" s="54" t="s">
        <v>79</v>
      </c>
      <c r="H24" s="7">
        <v>57.9</v>
      </c>
      <c r="I24" s="7">
        <v>52.5</v>
      </c>
      <c r="J24" s="7">
        <v>110.4</v>
      </c>
      <c r="K24" s="7">
        <f t="shared" si="0"/>
        <v>27.6</v>
      </c>
      <c r="L24" s="7">
        <v>78.6</v>
      </c>
      <c r="M24" s="7">
        <f t="shared" si="1"/>
        <v>39.3</v>
      </c>
      <c r="N24" s="7">
        <f t="shared" si="2"/>
        <v>66.9</v>
      </c>
      <c r="O24" s="7" t="s">
        <v>24</v>
      </c>
      <c r="P24" s="56" t="s">
        <v>80</v>
      </c>
      <c r="Q24" s="56" t="s">
        <v>61</v>
      </c>
      <c r="R24" s="56" t="s">
        <v>27</v>
      </c>
      <c r="S24" s="6"/>
      <c r="T24" s="5"/>
      <c r="U24" s="5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19" ht="34.5" customHeight="1">
      <c r="A25" s="6"/>
      <c r="B25" s="7"/>
      <c r="C25" s="7"/>
      <c r="D25" s="7"/>
      <c r="E25" s="7"/>
      <c r="F25" s="7"/>
      <c r="G25" s="6"/>
      <c r="H25" s="7"/>
      <c r="I25" s="7"/>
      <c r="J25" s="7"/>
      <c r="K25" s="7"/>
      <c r="L25" s="7"/>
      <c r="M25" s="7"/>
      <c r="N25" s="7"/>
      <c r="O25" s="7"/>
      <c r="P25" s="8"/>
      <c r="Q25" s="8"/>
      <c r="R25" s="8"/>
      <c r="S25" s="6"/>
    </row>
    <row r="26" spans="1:34" s="1" customFormat="1" ht="34.5" customHeight="1">
      <c r="A26" s="54" t="s">
        <v>19</v>
      </c>
      <c r="B26" s="55" t="s">
        <v>81</v>
      </c>
      <c r="C26" s="7">
        <v>3</v>
      </c>
      <c r="D26" s="7">
        <v>1</v>
      </c>
      <c r="E26" s="55" t="s">
        <v>82</v>
      </c>
      <c r="F26" s="7" t="s">
        <v>22</v>
      </c>
      <c r="G26" s="54" t="s">
        <v>83</v>
      </c>
      <c r="H26" s="7">
        <v>61.3</v>
      </c>
      <c r="I26" s="7">
        <v>58</v>
      </c>
      <c r="J26" s="7">
        <v>119.3</v>
      </c>
      <c r="K26" s="7">
        <f t="shared" si="0"/>
        <v>29.825</v>
      </c>
      <c r="L26" s="7">
        <v>87.8</v>
      </c>
      <c r="M26" s="7">
        <f t="shared" si="1"/>
        <v>43.9</v>
      </c>
      <c r="N26" s="7">
        <f t="shared" si="2"/>
        <v>73.725</v>
      </c>
      <c r="O26" s="7" t="s">
        <v>24</v>
      </c>
      <c r="P26" s="56" t="s">
        <v>84</v>
      </c>
      <c r="Q26" s="56" t="s">
        <v>85</v>
      </c>
      <c r="R26" s="56" t="s">
        <v>27</v>
      </c>
      <c r="S26" s="6"/>
      <c r="T26" s="5"/>
      <c r="U26" s="5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1" customFormat="1" ht="34.5" customHeight="1">
      <c r="A27" s="54" t="s">
        <v>19</v>
      </c>
      <c r="B27" s="55" t="s">
        <v>81</v>
      </c>
      <c r="C27" s="7">
        <v>3</v>
      </c>
      <c r="D27" s="7">
        <v>2</v>
      </c>
      <c r="E27" s="55" t="s">
        <v>86</v>
      </c>
      <c r="F27" s="7" t="s">
        <v>22</v>
      </c>
      <c r="G27" s="54" t="s">
        <v>87</v>
      </c>
      <c r="H27" s="7">
        <v>70.8</v>
      </c>
      <c r="I27" s="7">
        <v>57</v>
      </c>
      <c r="J27" s="7">
        <v>127.8</v>
      </c>
      <c r="K27" s="7">
        <f t="shared" si="0"/>
        <v>31.95</v>
      </c>
      <c r="L27" s="7">
        <v>81</v>
      </c>
      <c r="M27" s="7">
        <f t="shared" si="1"/>
        <v>40.5</v>
      </c>
      <c r="N27" s="7">
        <f t="shared" si="2"/>
        <v>72.45</v>
      </c>
      <c r="O27" s="7" t="s">
        <v>24</v>
      </c>
      <c r="P27" s="56" t="s">
        <v>88</v>
      </c>
      <c r="Q27" s="56" t="s">
        <v>89</v>
      </c>
      <c r="R27" s="56" t="s">
        <v>27</v>
      </c>
      <c r="S27" s="6"/>
      <c r="T27" s="5"/>
      <c r="U27" s="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1" customFormat="1" ht="34.5" customHeight="1">
      <c r="A28" s="54" t="s">
        <v>19</v>
      </c>
      <c r="B28" s="55" t="s">
        <v>81</v>
      </c>
      <c r="C28" s="7">
        <v>3</v>
      </c>
      <c r="D28" s="7">
        <v>3</v>
      </c>
      <c r="E28" s="55" t="s">
        <v>90</v>
      </c>
      <c r="F28" s="7" t="s">
        <v>22</v>
      </c>
      <c r="G28" s="54" t="s">
        <v>91</v>
      </c>
      <c r="H28" s="7">
        <v>74.3</v>
      </c>
      <c r="I28" s="7">
        <v>44.5</v>
      </c>
      <c r="J28" s="7">
        <v>118.8</v>
      </c>
      <c r="K28" s="7">
        <f t="shared" si="0"/>
        <v>29.7</v>
      </c>
      <c r="L28" s="7">
        <v>83.4</v>
      </c>
      <c r="M28" s="7">
        <f t="shared" si="1"/>
        <v>41.7</v>
      </c>
      <c r="N28" s="7">
        <f t="shared" si="2"/>
        <v>71.4</v>
      </c>
      <c r="O28" s="7" t="s">
        <v>24</v>
      </c>
      <c r="P28" s="56" t="s">
        <v>77</v>
      </c>
      <c r="Q28" s="56" t="s">
        <v>92</v>
      </c>
      <c r="R28" s="56" t="s">
        <v>27</v>
      </c>
      <c r="S28" s="6"/>
      <c r="T28" s="5"/>
      <c r="U28" s="5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19" ht="34.5" customHeight="1">
      <c r="A29" s="6"/>
      <c r="B29" s="7"/>
      <c r="C29" s="7"/>
      <c r="D29" s="7"/>
      <c r="E29" s="7"/>
      <c r="F29" s="7"/>
      <c r="G29" s="6"/>
      <c r="H29" s="7"/>
      <c r="I29" s="7"/>
      <c r="J29" s="7"/>
      <c r="K29" s="7"/>
      <c r="L29" s="7"/>
      <c r="M29" s="7"/>
      <c r="N29" s="7"/>
      <c r="O29" s="7"/>
      <c r="P29" s="8"/>
      <c r="Q29" s="8"/>
      <c r="R29" s="8"/>
      <c r="S29" s="6"/>
    </row>
    <row r="30" spans="1:34" s="1" customFormat="1" ht="34.5" customHeight="1">
      <c r="A30" s="54" t="s">
        <v>19</v>
      </c>
      <c r="B30" s="55" t="s">
        <v>93</v>
      </c>
      <c r="C30" s="7">
        <v>2</v>
      </c>
      <c r="D30" s="7">
        <v>1</v>
      </c>
      <c r="E30" s="55" t="s">
        <v>94</v>
      </c>
      <c r="F30" s="7" t="s">
        <v>22</v>
      </c>
      <c r="G30" s="54" t="s">
        <v>95</v>
      </c>
      <c r="H30" s="7">
        <v>67.7</v>
      </c>
      <c r="I30" s="7">
        <v>53</v>
      </c>
      <c r="J30" s="7">
        <v>120.7</v>
      </c>
      <c r="K30" s="7">
        <f>J30/4</f>
        <v>30.175</v>
      </c>
      <c r="L30" s="7">
        <v>82.8</v>
      </c>
      <c r="M30" s="7">
        <f>L30/2</f>
        <v>41.4</v>
      </c>
      <c r="N30" s="7">
        <f>K30+M30</f>
        <v>71.575</v>
      </c>
      <c r="O30" s="7" t="s">
        <v>24</v>
      </c>
      <c r="P30" s="56" t="s">
        <v>96</v>
      </c>
      <c r="Q30" s="56" t="s">
        <v>97</v>
      </c>
      <c r="R30" s="56" t="s">
        <v>98</v>
      </c>
      <c r="S30" s="6"/>
      <c r="T30" s="5"/>
      <c r="U30" s="5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1" customFormat="1" ht="34.5" customHeight="1">
      <c r="A31" s="54" t="s">
        <v>19</v>
      </c>
      <c r="B31" s="55" t="s">
        <v>93</v>
      </c>
      <c r="C31" s="7">
        <v>2</v>
      </c>
      <c r="D31" s="7">
        <v>2</v>
      </c>
      <c r="E31" s="55" t="s">
        <v>99</v>
      </c>
      <c r="F31" s="7" t="s">
        <v>22</v>
      </c>
      <c r="G31" s="54" t="s">
        <v>100</v>
      </c>
      <c r="H31" s="7">
        <v>61.8</v>
      </c>
      <c r="I31" s="7">
        <v>56</v>
      </c>
      <c r="J31" s="7">
        <v>117.8</v>
      </c>
      <c r="K31" s="7">
        <f>J31/4</f>
        <v>29.45</v>
      </c>
      <c r="L31" s="7">
        <v>82</v>
      </c>
      <c r="M31" s="7">
        <f>L31/2</f>
        <v>41</v>
      </c>
      <c r="N31" s="7">
        <f>K31+M31</f>
        <v>70.45</v>
      </c>
      <c r="O31" s="7" t="s">
        <v>24</v>
      </c>
      <c r="P31" s="56" t="s">
        <v>101</v>
      </c>
      <c r="Q31" s="56" t="s">
        <v>102</v>
      </c>
      <c r="R31" s="56" t="s">
        <v>103</v>
      </c>
      <c r="S31" s="6"/>
      <c r="T31" s="5"/>
      <c r="U31" s="5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19" ht="34.5" customHeight="1">
      <c r="A32" s="6"/>
      <c r="B32" s="7"/>
      <c r="C32" s="7"/>
      <c r="D32" s="7"/>
      <c r="E32" s="7"/>
      <c r="F32" s="7"/>
      <c r="G32" s="6"/>
      <c r="H32" s="7"/>
      <c r="I32" s="7"/>
      <c r="J32" s="7"/>
      <c r="K32" s="7"/>
      <c r="L32" s="7"/>
      <c r="M32" s="7"/>
      <c r="N32" s="7"/>
      <c r="O32" s="7"/>
      <c r="P32" s="8"/>
      <c r="Q32" s="8"/>
      <c r="R32" s="8"/>
      <c r="S32" s="6"/>
    </row>
    <row r="33" spans="1:34" s="1" customFormat="1" ht="34.5" customHeight="1">
      <c r="A33" s="54" t="s">
        <v>19</v>
      </c>
      <c r="B33" s="55" t="s">
        <v>104</v>
      </c>
      <c r="C33" s="7">
        <v>2</v>
      </c>
      <c r="D33" s="7">
        <v>1</v>
      </c>
      <c r="E33" s="55" t="s">
        <v>105</v>
      </c>
      <c r="F33" s="7" t="s">
        <v>22</v>
      </c>
      <c r="G33" s="54" t="s">
        <v>106</v>
      </c>
      <c r="H33" s="7">
        <v>67.1</v>
      </c>
      <c r="I33" s="7">
        <v>55</v>
      </c>
      <c r="J33" s="7">
        <v>122.1</v>
      </c>
      <c r="K33" s="7">
        <f>J33/4</f>
        <v>30.525</v>
      </c>
      <c r="L33" s="7">
        <v>82.2</v>
      </c>
      <c r="M33" s="7">
        <f>L33/2</f>
        <v>41.1</v>
      </c>
      <c r="N33" s="7">
        <f>K33+M33</f>
        <v>71.625</v>
      </c>
      <c r="O33" s="7" t="s">
        <v>24</v>
      </c>
      <c r="P33" s="56" t="s">
        <v>107</v>
      </c>
      <c r="Q33" s="56" t="s">
        <v>108</v>
      </c>
      <c r="R33" s="56" t="s">
        <v>27</v>
      </c>
      <c r="S33" s="6"/>
      <c r="T33" s="5"/>
      <c r="U33" s="5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1" customFormat="1" ht="34.5" customHeight="1">
      <c r="A34" s="54" t="s">
        <v>19</v>
      </c>
      <c r="B34" s="55" t="s">
        <v>104</v>
      </c>
      <c r="C34" s="7">
        <v>2</v>
      </c>
      <c r="D34" s="7">
        <v>2</v>
      </c>
      <c r="E34" s="55" t="s">
        <v>109</v>
      </c>
      <c r="F34" s="7" t="s">
        <v>22</v>
      </c>
      <c r="G34" s="54" t="s">
        <v>110</v>
      </c>
      <c r="H34" s="7">
        <v>60.6</v>
      </c>
      <c r="I34" s="7">
        <v>66</v>
      </c>
      <c r="J34" s="7">
        <v>126.6</v>
      </c>
      <c r="K34" s="7">
        <f>J34/4</f>
        <v>31.65</v>
      </c>
      <c r="L34" s="7">
        <v>78.6</v>
      </c>
      <c r="M34" s="7">
        <f>L34/2</f>
        <v>39.3</v>
      </c>
      <c r="N34" s="7">
        <f>K34+M34</f>
        <v>70.94999999999999</v>
      </c>
      <c r="O34" s="7" t="s">
        <v>24</v>
      </c>
      <c r="P34" s="56" t="s">
        <v>111</v>
      </c>
      <c r="Q34" s="56" t="s">
        <v>112</v>
      </c>
      <c r="R34" s="56" t="s">
        <v>27</v>
      </c>
      <c r="S34" s="6"/>
      <c r="T34" s="5"/>
      <c r="U34" s="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19" ht="34.5" customHeight="1">
      <c r="A35" s="6"/>
      <c r="B35" s="7"/>
      <c r="C35" s="7"/>
      <c r="D35" s="7"/>
      <c r="E35" s="7"/>
      <c r="F35" s="7"/>
      <c r="G35" s="6"/>
      <c r="H35" s="7"/>
      <c r="I35" s="7"/>
      <c r="J35" s="7"/>
      <c r="K35" s="7"/>
      <c r="L35" s="7"/>
      <c r="M35" s="7"/>
      <c r="N35" s="7"/>
      <c r="O35" s="7"/>
      <c r="P35" s="8"/>
      <c r="Q35" s="8"/>
      <c r="R35" s="8"/>
      <c r="S35" s="6"/>
    </row>
    <row r="36" spans="1:34" s="1" customFormat="1" ht="34.5" customHeight="1">
      <c r="A36" s="54" t="s">
        <v>19</v>
      </c>
      <c r="B36" s="55" t="s">
        <v>113</v>
      </c>
      <c r="C36" s="7">
        <v>2</v>
      </c>
      <c r="D36" s="7">
        <v>1</v>
      </c>
      <c r="E36" s="55" t="s">
        <v>114</v>
      </c>
      <c r="F36" s="7" t="s">
        <v>44</v>
      </c>
      <c r="G36" s="54" t="s">
        <v>115</v>
      </c>
      <c r="H36" s="7">
        <v>67.3</v>
      </c>
      <c r="I36" s="7">
        <v>59.5</v>
      </c>
      <c r="J36" s="7">
        <v>126.8</v>
      </c>
      <c r="K36" s="7">
        <f>J36/4</f>
        <v>31.7</v>
      </c>
      <c r="L36" s="7">
        <v>83.4</v>
      </c>
      <c r="M36" s="7">
        <f>L36/2</f>
        <v>41.7</v>
      </c>
      <c r="N36" s="7">
        <f>K36+M36</f>
        <v>73.4</v>
      </c>
      <c r="O36" s="7" t="s">
        <v>24</v>
      </c>
      <c r="P36" s="56" t="s">
        <v>116</v>
      </c>
      <c r="Q36" s="56" t="s">
        <v>117</v>
      </c>
      <c r="R36" s="56" t="s">
        <v>118</v>
      </c>
      <c r="S36" s="6"/>
      <c r="T36" s="5"/>
      <c r="U36" s="5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1" customFormat="1" ht="34.5" customHeight="1">
      <c r="A37" s="54" t="s">
        <v>19</v>
      </c>
      <c r="B37" s="55" t="s">
        <v>113</v>
      </c>
      <c r="C37" s="7">
        <v>2</v>
      </c>
      <c r="D37" s="7">
        <v>2</v>
      </c>
      <c r="E37" s="55" t="s">
        <v>119</v>
      </c>
      <c r="F37" s="7" t="s">
        <v>120</v>
      </c>
      <c r="G37" s="54" t="s">
        <v>121</v>
      </c>
      <c r="H37" s="7">
        <v>55.4</v>
      </c>
      <c r="I37" s="7">
        <v>57</v>
      </c>
      <c r="J37" s="7">
        <v>112.4</v>
      </c>
      <c r="K37" s="7">
        <f>J37/4</f>
        <v>28.1</v>
      </c>
      <c r="L37" s="7">
        <v>85.6</v>
      </c>
      <c r="M37" s="7">
        <f>L37/2</f>
        <v>42.8</v>
      </c>
      <c r="N37" s="7">
        <f>K37+M37</f>
        <v>70.9</v>
      </c>
      <c r="O37" s="7" t="s">
        <v>24</v>
      </c>
      <c r="P37" s="56" t="s">
        <v>122</v>
      </c>
      <c r="Q37" s="56" t="s">
        <v>123</v>
      </c>
      <c r="R37" s="56" t="s">
        <v>27</v>
      </c>
      <c r="S37" s="6"/>
      <c r="T37" s="5"/>
      <c r="U37" s="5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19" ht="34.5" customHeight="1">
      <c r="A38" s="6"/>
      <c r="B38" s="7"/>
      <c r="C38" s="7"/>
      <c r="D38" s="7"/>
      <c r="E38" s="7"/>
      <c r="F38" s="7"/>
      <c r="G38" s="6"/>
      <c r="H38" s="7"/>
      <c r="I38" s="7"/>
      <c r="J38" s="7"/>
      <c r="K38" s="7"/>
      <c r="L38" s="7"/>
      <c r="M38" s="7"/>
      <c r="N38" s="7"/>
      <c r="O38" s="7"/>
      <c r="P38" s="8"/>
      <c r="Q38" s="8"/>
      <c r="R38" s="8"/>
      <c r="S38" s="6"/>
    </row>
    <row r="39" spans="1:34" s="1" customFormat="1" ht="34.5" customHeight="1">
      <c r="A39" s="54" t="s">
        <v>19</v>
      </c>
      <c r="B39" s="55" t="s">
        <v>124</v>
      </c>
      <c r="C39" s="7">
        <v>2</v>
      </c>
      <c r="D39" s="7">
        <v>1</v>
      </c>
      <c r="E39" s="55" t="s">
        <v>125</v>
      </c>
      <c r="F39" s="7" t="s">
        <v>44</v>
      </c>
      <c r="G39" s="54" t="s">
        <v>126</v>
      </c>
      <c r="H39" s="7">
        <v>60.7</v>
      </c>
      <c r="I39" s="7">
        <v>56.5</v>
      </c>
      <c r="J39" s="7">
        <v>117.2</v>
      </c>
      <c r="K39" s="7">
        <f>J39/4</f>
        <v>29.3</v>
      </c>
      <c r="L39" s="7">
        <v>86.4</v>
      </c>
      <c r="M39" s="7">
        <f>L39/2</f>
        <v>43.2</v>
      </c>
      <c r="N39" s="7">
        <f>K39+M39</f>
        <v>72.5</v>
      </c>
      <c r="O39" s="7" t="s">
        <v>24</v>
      </c>
      <c r="P39" s="56" t="s">
        <v>107</v>
      </c>
      <c r="Q39" s="56" t="s">
        <v>127</v>
      </c>
      <c r="R39" s="56" t="s">
        <v>27</v>
      </c>
      <c r="S39" s="6"/>
      <c r="T39" s="5"/>
      <c r="U39" s="5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1" customFormat="1" ht="34.5" customHeight="1">
      <c r="A40" s="54" t="s">
        <v>19</v>
      </c>
      <c r="B40" s="55" t="s">
        <v>124</v>
      </c>
      <c r="C40" s="7">
        <v>2</v>
      </c>
      <c r="D40" s="7">
        <v>2</v>
      </c>
      <c r="E40" s="55" t="s">
        <v>128</v>
      </c>
      <c r="F40" s="7" t="s">
        <v>44</v>
      </c>
      <c r="G40" s="54" t="s">
        <v>129</v>
      </c>
      <c r="H40" s="7">
        <v>55.9</v>
      </c>
      <c r="I40" s="7">
        <v>61.5</v>
      </c>
      <c r="J40" s="7">
        <v>117.4</v>
      </c>
      <c r="K40" s="7">
        <f>J40/4</f>
        <v>29.35</v>
      </c>
      <c r="L40" s="7">
        <v>83.6</v>
      </c>
      <c r="M40" s="7">
        <f>L40/2</f>
        <v>41.8</v>
      </c>
      <c r="N40" s="7">
        <f>K40+M40</f>
        <v>71.15</v>
      </c>
      <c r="O40" s="7" t="s">
        <v>24</v>
      </c>
      <c r="P40" s="56" t="s">
        <v>130</v>
      </c>
      <c r="Q40" s="56" t="s">
        <v>131</v>
      </c>
      <c r="R40" s="56" t="s">
        <v>27</v>
      </c>
      <c r="S40" s="6"/>
      <c r="T40" s="5"/>
      <c r="U40" s="5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19" ht="34.5" customHeight="1">
      <c r="A41" s="6"/>
      <c r="B41" s="7"/>
      <c r="C41" s="7"/>
      <c r="D41" s="7"/>
      <c r="E41" s="7"/>
      <c r="F41" s="7"/>
      <c r="G41" s="6"/>
      <c r="H41" s="7"/>
      <c r="I41" s="7"/>
      <c r="J41" s="7"/>
      <c r="K41" s="7"/>
      <c r="L41" s="7"/>
      <c r="M41" s="7"/>
      <c r="N41" s="7"/>
      <c r="O41" s="7"/>
      <c r="P41" s="8"/>
      <c r="Q41" s="8"/>
      <c r="R41" s="8"/>
      <c r="S41" s="6"/>
    </row>
    <row r="42" spans="1:34" s="1" customFormat="1" ht="34.5" customHeight="1">
      <c r="A42" s="54" t="s">
        <v>19</v>
      </c>
      <c r="B42" s="55" t="s">
        <v>132</v>
      </c>
      <c r="C42" s="7">
        <v>2</v>
      </c>
      <c r="D42" s="7">
        <v>1</v>
      </c>
      <c r="E42" s="55" t="s">
        <v>133</v>
      </c>
      <c r="F42" s="7" t="s">
        <v>120</v>
      </c>
      <c r="G42" s="54" t="s">
        <v>134</v>
      </c>
      <c r="H42" s="7">
        <v>60.5</v>
      </c>
      <c r="I42" s="7">
        <v>54.5</v>
      </c>
      <c r="J42" s="7">
        <v>115</v>
      </c>
      <c r="K42" s="7">
        <f>J42/4</f>
        <v>28.75</v>
      </c>
      <c r="L42" s="7">
        <v>87.8</v>
      </c>
      <c r="M42" s="7">
        <f>L42/2</f>
        <v>43.9</v>
      </c>
      <c r="N42" s="7">
        <f>K42+M42</f>
        <v>72.65</v>
      </c>
      <c r="O42" s="7" t="s">
        <v>24</v>
      </c>
      <c r="P42" s="56" t="s">
        <v>135</v>
      </c>
      <c r="Q42" s="56" t="s">
        <v>136</v>
      </c>
      <c r="R42" s="56" t="s">
        <v>27</v>
      </c>
      <c r="S42" s="6"/>
      <c r="T42" s="5"/>
      <c r="U42" s="5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s="1" customFormat="1" ht="34.5" customHeight="1">
      <c r="A43" s="54" t="s">
        <v>19</v>
      </c>
      <c r="B43" s="55" t="s">
        <v>132</v>
      </c>
      <c r="C43" s="7">
        <v>2</v>
      </c>
      <c r="D43" s="7">
        <v>2</v>
      </c>
      <c r="E43" s="55" t="s">
        <v>137</v>
      </c>
      <c r="F43" s="7" t="s">
        <v>120</v>
      </c>
      <c r="G43" s="54" t="s">
        <v>138</v>
      </c>
      <c r="H43" s="7">
        <v>65.5</v>
      </c>
      <c r="I43" s="7">
        <v>57</v>
      </c>
      <c r="J43" s="7">
        <v>122.5</v>
      </c>
      <c r="K43" s="7">
        <f>J43/4</f>
        <v>30.625</v>
      </c>
      <c r="L43" s="7">
        <v>80.8</v>
      </c>
      <c r="M43" s="7">
        <f>L43/2</f>
        <v>40.4</v>
      </c>
      <c r="N43" s="7">
        <f>K43+M43</f>
        <v>71.025</v>
      </c>
      <c r="O43" s="7" t="s">
        <v>24</v>
      </c>
      <c r="P43" s="56" t="s">
        <v>139</v>
      </c>
      <c r="Q43" s="56" t="s">
        <v>140</v>
      </c>
      <c r="R43" s="56" t="s">
        <v>27</v>
      </c>
      <c r="S43" s="6"/>
      <c r="T43" s="5"/>
      <c r="U43" s="5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19" ht="34.5" customHeight="1">
      <c r="A44" s="6"/>
      <c r="B44" s="7"/>
      <c r="C44" s="7"/>
      <c r="D44" s="7"/>
      <c r="E44" s="7"/>
      <c r="F44" s="7"/>
      <c r="G44" s="6"/>
      <c r="H44" s="7"/>
      <c r="I44" s="7"/>
      <c r="J44" s="7"/>
      <c r="K44" s="7"/>
      <c r="L44" s="7"/>
      <c r="M44" s="7"/>
      <c r="N44" s="7"/>
      <c r="O44" s="7"/>
      <c r="P44" s="8"/>
      <c r="Q44" s="8"/>
      <c r="R44" s="8"/>
      <c r="S44" s="6"/>
    </row>
    <row r="45" spans="1:34" s="1" customFormat="1" ht="34.5" customHeight="1">
      <c r="A45" s="54" t="s">
        <v>19</v>
      </c>
      <c r="B45" s="55" t="s">
        <v>141</v>
      </c>
      <c r="C45" s="7">
        <v>2</v>
      </c>
      <c r="D45" s="7">
        <v>1</v>
      </c>
      <c r="E45" s="55" t="s">
        <v>142</v>
      </c>
      <c r="F45" s="7" t="s">
        <v>44</v>
      </c>
      <c r="G45" s="54" t="s">
        <v>143</v>
      </c>
      <c r="H45" s="7">
        <v>67.1</v>
      </c>
      <c r="I45" s="7">
        <v>52</v>
      </c>
      <c r="J45" s="7">
        <v>119.1</v>
      </c>
      <c r="K45" s="7">
        <f>J45/4</f>
        <v>29.775</v>
      </c>
      <c r="L45" s="7">
        <v>86.8</v>
      </c>
      <c r="M45" s="7">
        <f>L45/2</f>
        <v>43.4</v>
      </c>
      <c r="N45" s="7">
        <f>K45+M45</f>
        <v>73.175</v>
      </c>
      <c r="O45" s="7" t="s">
        <v>24</v>
      </c>
      <c r="P45" s="56" t="s">
        <v>107</v>
      </c>
      <c r="Q45" s="56" t="s">
        <v>144</v>
      </c>
      <c r="R45" s="56" t="s">
        <v>145</v>
      </c>
      <c r="S45" s="6"/>
      <c r="T45" s="5"/>
      <c r="U45" s="5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s="1" customFormat="1" ht="34.5" customHeight="1">
      <c r="A46" s="54" t="s">
        <v>19</v>
      </c>
      <c r="B46" s="55" t="s">
        <v>141</v>
      </c>
      <c r="C46" s="7">
        <v>2</v>
      </c>
      <c r="D46" s="7">
        <v>2</v>
      </c>
      <c r="E46" s="55" t="s">
        <v>146</v>
      </c>
      <c r="F46" s="7" t="s">
        <v>44</v>
      </c>
      <c r="G46" s="54" t="s">
        <v>147</v>
      </c>
      <c r="H46" s="7">
        <v>61.6</v>
      </c>
      <c r="I46" s="7">
        <v>59.5</v>
      </c>
      <c r="J46" s="7">
        <v>121.1</v>
      </c>
      <c r="K46" s="7">
        <f>J46/4</f>
        <v>30.275</v>
      </c>
      <c r="L46" s="7">
        <v>82.2</v>
      </c>
      <c r="M46" s="7">
        <f>L46/2</f>
        <v>41.1</v>
      </c>
      <c r="N46" s="7">
        <f>K46+M46</f>
        <v>71.375</v>
      </c>
      <c r="O46" s="7" t="s">
        <v>24</v>
      </c>
      <c r="P46" s="56" t="s">
        <v>148</v>
      </c>
      <c r="Q46" s="56" t="s">
        <v>149</v>
      </c>
      <c r="R46" s="56" t="s">
        <v>150</v>
      </c>
      <c r="S46" s="6"/>
      <c r="T46" s="5"/>
      <c r="U46" s="5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19" ht="34.5" customHeight="1">
      <c r="A47" s="6"/>
      <c r="B47" s="7"/>
      <c r="C47" s="7"/>
      <c r="D47" s="7"/>
      <c r="E47" s="7"/>
      <c r="F47" s="7"/>
      <c r="G47" s="6"/>
      <c r="H47" s="7"/>
      <c r="I47" s="7"/>
      <c r="J47" s="7"/>
      <c r="K47" s="7"/>
      <c r="L47" s="7"/>
      <c r="M47" s="7"/>
      <c r="N47" s="7"/>
      <c r="O47" s="7"/>
      <c r="P47" s="8"/>
      <c r="Q47" s="8"/>
      <c r="R47" s="8"/>
      <c r="S47" s="6"/>
    </row>
    <row r="48" spans="1:34" s="1" customFormat="1" ht="34.5" customHeight="1">
      <c r="A48" s="54" t="s">
        <v>151</v>
      </c>
      <c r="B48" s="55" t="s">
        <v>152</v>
      </c>
      <c r="C48" s="7">
        <v>4</v>
      </c>
      <c r="D48" s="7">
        <v>1</v>
      </c>
      <c r="E48" s="55" t="s">
        <v>153</v>
      </c>
      <c r="F48" s="7" t="s">
        <v>22</v>
      </c>
      <c r="G48" s="54" t="s">
        <v>154</v>
      </c>
      <c r="H48" s="7">
        <v>57.9</v>
      </c>
      <c r="I48" s="7">
        <v>60</v>
      </c>
      <c r="J48" s="7">
        <v>117.9</v>
      </c>
      <c r="K48" s="7">
        <f>J48/4</f>
        <v>29.475</v>
      </c>
      <c r="L48" s="7">
        <v>80</v>
      </c>
      <c r="M48" s="7">
        <f>L48/2</f>
        <v>40</v>
      </c>
      <c r="N48" s="7">
        <f>K48+M48</f>
        <v>69.475</v>
      </c>
      <c r="O48" s="7" t="s">
        <v>24</v>
      </c>
      <c r="P48" s="56" t="s">
        <v>155</v>
      </c>
      <c r="Q48" s="56" t="s">
        <v>156</v>
      </c>
      <c r="R48" s="56" t="s">
        <v>27</v>
      </c>
      <c r="S48" s="6"/>
      <c r="T48" s="5"/>
      <c r="U48" s="5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s="1" customFormat="1" ht="34.5" customHeight="1">
      <c r="A49" s="54" t="s">
        <v>151</v>
      </c>
      <c r="B49" s="55" t="s">
        <v>152</v>
      </c>
      <c r="C49" s="7">
        <v>4</v>
      </c>
      <c r="D49" s="7">
        <v>2</v>
      </c>
      <c r="E49" s="55" t="s">
        <v>157</v>
      </c>
      <c r="F49" s="7" t="s">
        <v>22</v>
      </c>
      <c r="G49" s="54" t="s">
        <v>158</v>
      </c>
      <c r="H49" s="7">
        <v>59.4</v>
      </c>
      <c r="I49" s="7">
        <v>47.5</v>
      </c>
      <c r="J49" s="7">
        <v>106.9</v>
      </c>
      <c r="K49" s="7">
        <f>J49/4</f>
        <v>26.725</v>
      </c>
      <c r="L49" s="7">
        <v>83.9</v>
      </c>
      <c r="M49" s="7">
        <f>L49/2</f>
        <v>41.95</v>
      </c>
      <c r="N49" s="7">
        <f>K49+M49</f>
        <v>68.67500000000001</v>
      </c>
      <c r="O49" s="7" t="s">
        <v>24</v>
      </c>
      <c r="P49" s="56" t="s">
        <v>30</v>
      </c>
      <c r="Q49" s="56" t="s">
        <v>159</v>
      </c>
      <c r="R49" s="56" t="s">
        <v>27</v>
      </c>
      <c r="S49" s="6"/>
      <c r="T49" s="5"/>
      <c r="U49" s="5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s="1" customFormat="1" ht="34.5" customHeight="1">
      <c r="A50" s="54" t="s">
        <v>151</v>
      </c>
      <c r="B50" s="55" t="s">
        <v>152</v>
      </c>
      <c r="C50" s="7">
        <v>4</v>
      </c>
      <c r="D50" s="7">
        <v>3</v>
      </c>
      <c r="E50" s="55" t="s">
        <v>160</v>
      </c>
      <c r="F50" s="7" t="s">
        <v>22</v>
      </c>
      <c r="G50" s="54" t="s">
        <v>161</v>
      </c>
      <c r="H50" s="7">
        <v>57.2</v>
      </c>
      <c r="I50" s="7">
        <v>49</v>
      </c>
      <c r="J50" s="7">
        <v>106.2</v>
      </c>
      <c r="K50" s="7">
        <f>J50/4</f>
        <v>26.55</v>
      </c>
      <c r="L50" s="7">
        <v>81</v>
      </c>
      <c r="M50" s="7">
        <f>L50/2</f>
        <v>40.5</v>
      </c>
      <c r="N50" s="7">
        <f>K50+M50</f>
        <v>67.05</v>
      </c>
      <c r="O50" s="7" t="s">
        <v>24</v>
      </c>
      <c r="P50" s="56" t="s">
        <v>30</v>
      </c>
      <c r="Q50" s="56" t="s">
        <v>162</v>
      </c>
      <c r="R50" s="56" t="s">
        <v>27</v>
      </c>
      <c r="S50" s="6"/>
      <c r="T50" s="5"/>
      <c r="U50" s="5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1" customFormat="1" ht="34.5" customHeight="1">
      <c r="A51" s="54" t="s">
        <v>151</v>
      </c>
      <c r="B51" s="55" t="s">
        <v>152</v>
      </c>
      <c r="C51" s="7">
        <v>4</v>
      </c>
      <c r="D51" s="7">
        <v>4</v>
      </c>
      <c r="E51" s="55" t="s">
        <v>163</v>
      </c>
      <c r="F51" s="7" t="s">
        <v>22</v>
      </c>
      <c r="G51" s="54" t="s">
        <v>164</v>
      </c>
      <c r="H51" s="7">
        <v>58</v>
      </c>
      <c r="I51" s="7">
        <v>52</v>
      </c>
      <c r="J51" s="7">
        <v>110</v>
      </c>
      <c r="K51" s="7">
        <f>J51/4</f>
        <v>27.5</v>
      </c>
      <c r="L51" s="7">
        <v>77.2</v>
      </c>
      <c r="M51" s="7">
        <f>L51/2</f>
        <v>38.6</v>
      </c>
      <c r="N51" s="7">
        <f>K51+M51</f>
        <v>66.1</v>
      </c>
      <c r="O51" s="7" t="s">
        <v>24</v>
      </c>
      <c r="P51" s="56" t="s">
        <v>30</v>
      </c>
      <c r="Q51" s="56" t="s">
        <v>165</v>
      </c>
      <c r="R51" s="56" t="s">
        <v>27</v>
      </c>
      <c r="S51" s="6"/>
      <c r="T51" s="5"/>
      <c r="U51" s="5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19" ht="34.5" customHeight="1">
      <c r="A52" s="6"/>
      <c r="B52" s="7"/>
      <c r="C52" s="7"/>
      <c r="D52" s="7"/>
      <c r="E52" s="7"/>
      <c r="F52" s="7"/>
      <c r="G52" s="6"/>
      <c r="H52" s="7"/>
      <c r="I52" s="7"/>
      <c r="J52" s="7"/>
      <c r="K52" s="7"/>
      <c r="L52" s="7"/>
      <c r="M52" s="7"/>
      <c r="N52" s="7"/>
      <c r="O52" s="7"/>
      <c r="P52" s="8"/>
      <c r="Q52" s="8"/>
      <c r="R52" s="8"/>
      <c r="S52" s="6"/>
    </row>
    <row r="53" spans="1:34" s="1" customFormat="1" ht="34.5" customHeight="1">
      <c r="A53" s="54" t="s">
        <v>151</v>
      </c>
      <c r="B53" s="55" t="s">
        <v>166</v>
      </c>
      <c r="C53" s="7">
        <v>2</v>
      </c>
      <c r="D53" s="7">
        <v>1</v>
      </c>
      <c r="E53" s="55" t="s">
        <v>167</v>
      </c>
      <c r="F53" s="7" t="s">
        <v>22</v>
      </c>
      <c r="G53" s="54" t="s">
        <v>168</v>
      </c>
      <c r="H53" s="7">
        <v>71.4</v>
      </c>
      <c r="I53" s="7">
        <v>53</v>
      </c>
      <c r="J53" s="7">
        <v>124.4</v>
      </c>
      <c r="K53" s="7">
        <f>J53/4</f>
        <v>31.1</v>
      </c>
      <c r="L53" s="7">
        <v>80.6</v>
      </c>
      <c r="M53" s="7">
        <f>L53/2</f>
        <v>40.3</v>
      </c>
      <c r="N53" s="7">
        <f>K53+M53</f>
        <v>71.4</v>
      </c>
      <c r="O53" s="7" t="s">
        <v>24</v>
      </c>
      <c r="P53" s="56" t="s">
        <v>169</v>
      </c>
      <c r="Q53" s="56" t="s">
        <v>170</v>
      </c>
      <c r="R53" s="56" t="s">
        <v>171</v>
      </c>
      <c r="S53" s="6"/>
      <c r="T53" s="5"/>
      <c r="U53" s="5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s="1" customFormat="1" ht="34.5" customHeight="1">
      <c r="A54" s="54" t="s">
        <v>151</v>
      </c>
      <c r="B54" s="55" t="s">
        <v>166</v>
      </c>
      <c r="C54" s="7">
        <v>2</v>
      </c>
      <c r="D54" s="7">
        <v>2</v>
      </c>
      <c r="E54" s="55" t="s">
        <v>172</v>
      </c>
      <c r="F54" s="7" t="s">
        <v>22</v>
      </c>
      <c r="G54" s="54" t="s">
        <v>173</v>
      </c>
      <c r="H54" s="7">
        <v>66.2</v>
      </c>
      <c r="I54" s="7">
        <v>55.5</v>
      </c>
      <c r="J54" s="7">
        <v>121.7</v>
      </c>
      <c r="K54" s="7">
        <f>J54/4</f>
        <v>30.425</v>
      </c>
      <c r="L54" s="7">
        <v>79.9</v>
      </c>
      <c r="M54" s="7">
        <f>L54/2</f>
        <v>39.95</v>
      </c>
      <c r="N54" s="7">
        <f>K54+M54</f>
        <v>70.375</v>
      </c>
      <c r="O54" s="7" t="s">
        <v>24</v>
      </c>
      <c r="P54" s="56" t="s">
        <v>174</v>
      </c>
      <c r="Q54" s="56" t="s">
        <v>175</v>
      </c>
      <c r="R54" s="56" t="s">
        <v>27</v>
      </c>
      <c r="S54" s="6"/>
      <c r="T54" s="5"/>
      <c r="U54" s="5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19" ht="34.5" customHeight="1">
      <c r="A55" s="6"/>
      <c r="B55" s="7"/>
      <c r="C55" s="7"/>
      <c r="D55" s="7"/>
      <c r="E55" s="7"/>
      <c r="F55" s="7"/>
      <c r="G55" s="6"/>
      <c r="H55" s="7"/>
      <c r="I55" s="7"/>
      <c r="J55" s="7"/>
      <c r="K55" s="7"/>
      <c r="L55" s="7"/>
      <c r="M55" s="7"/>
      <c r="N55" s="7"/>
      <c r="O55" s="7"/>
      <c r="P55" s="8"/>
      <c r="Q55" s="8"/>
      <c r="R55" s="8"/>
      <c r="S55" s="6"/>
    </row>
    <row r="56" spans="1:34" s="1" customFormat="1" ht="34.5" customHeight="1">
      <c r="A56" s="54" t="s">
        <v>151</v>
      </c>
      <c r="B56" s="55" t="s">
        <v>176</v>
      </c>
      <c r="C56" s="7">
        <v>2</v>
      </c>
      <c r="D56" s="7">
        <v>1</v>
      </c>
      <c r="E56" s="55" t="s">
        <v>177</v>
      </c>
      <c r="F56" s="7" t="s">
        <v>120</v>
      </c>
      <c r="G56" s="54" t="s">
        <v>178</v>
      </c>
      <c r="H56" s="7">
        <v>60.3</v>
      </c>
      <c r="I56" s="7">
        <v>61.5</v>
      </c>
      <c r="J56" s="7">
        <v>121.8</v>
      </c>
      <c r="K56" s="7">
        <f>J56/4</f>
        <v>30.45</v>
      </c>
      <c r="L56" s="7">
        <v>85.8</v>
      </c>
      <c r="M56" s="7">
        <f>L56/2</f>
        <v>42.9</v>
      </c>
      <c r="N56" s="7">
        <f>K56+M56</f>
        <v>73.35</v>
      </c>
      <c r="O56" s="7" t="s">
        <v>24</v>
      </c>
      <c r="P56" s="56" t="s">
        <v>179</v>
      </c>
      <c r="Q56" s="56" t="s">
        <v>180</v>
      </c>
      <c r="R56" s="56" t="s">
        <v>27</v>
      </c>
      <c r="S56" s="6"/>
      <c r="T56" s="5"/>
      <c r="U56" s="5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s="1" customFormat="1" ht="34.5" customHeight="1">
      <c r="A57" s="54" t="s">
        <v>151</v>
      </c>
      <c r="B57" s="55" t="s">
        <v>176</v>
      </c>
      <c r="C57" s="7">
        <v>2</v>
      </c>
      <c r="D57" s="7">
        <v>2</v>
      </c>
      <c r="E57" s="55" t="s">
        <v>181</v>
      </c>
      <c r="F57" s="7" t="s">
        <v>44</v>
      </c>
      <c r="G57" s="54" t="s">
        <v>182</v>
      </c>
      <c r="H57" s="7">
        <v>63.6</v>
      </c>
      <c r="I57" s="7">
        <v>57.5</v>
      </c>
      <c r="J57" s="7">
        <v>121.1</v>
      </c>
      <c r="K57" s="7">
        <f>J57/4</f>
        <v>30.275</v>
      </c>
      <c r="L57" s="7">
        <v>84</v>
      </c>
      <c r="M57" s="7">
        <f>L57/2</f>
        <v>42</v>
      </c>
      <c r="N57" s="7">
        <f>K57+M57</f>
        <v>72.275</v>
      </c>
      <c r="O57" s="7" t="s">
        <v>24</v>
      </c>
      <c r="P57" s="56" t="s">
        <v>169</v>
      </c>
      <c r="Q57" s="56" t="s">
        <v>183</v>
      </c>
      <c r="R57" s="56" t="s">
        <v>27</v>
      </c>
      <c r="S57" s="6"/>
      <c r="T57" s="5"/>
      <c r="U57" s="5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19" ht="34.5" customHeight="1">
      <c r="A58" s="6"/>
      <c r="B58" s="7"/>
      <c r="C58" s="7"/>
      <c r="D58" s="7"/>
      <c r="E58" s="7"/>
      <c r="F58" s="7"/>
      <c r="G58" s="6"/>
      <c r="H58" s="7"/>
      <c r="I58" s="7"/>
      <c r="J58" s="7"/>
      <c r="K58" s="7"/>
      <c r="L58" s="7"/>
      <c r="M58" s="7"/>
      <c r="N58" s="7"/>
      <c r="O58" s="7"/>
      <c r="P58" s="8"/>
      <c r="Q58" s="8"/>
      <c r="R58" s="8"/>
      <c r="S58" s="6"/>
    </row>
    <row r="59" spans="1:34" s="1" customFormat="1" ht="34.5" customHeight="1">
      <c r="A59" s="54" t="s">
        <v>151</v>
      </c>
      <c r="B59" s="55" t="s">
        <v>184</v>
      </c>
      <c r="C59" s="7">
        <v>2</v>
      </c>
      <c r="D59" s="7">
        <v>1</v>
      </c>
      <c r="E59" s="55" t="s">
        <v>185</v>
      </c>
      <c r="F59" s="7" t="s">
        <v>22</v>
      </c>
      <c r="G59" s="54" t="s">
        <v>186</v>
      </c>
      <c r="H59" s="7">
        <v>65.7</v>
      </c>
      <c r="I59" s="7">
        <v>54</v>
      </c>
      <c r="J59" s="7">
        <v>119.7</v>
      </c>
      <c r="K59" s="7">
        <f>J59/4</f>
        <v>29.925</v>
      </c>
      <c r="L59" s="7">
        <v>82.6</v>
      </c>
      <c r="M59" s="7">
        <f>L59/2</f>
        <v>41.3</v>
      </c>
      <c r="N59" s="7">
        <f>K59+M59</f>
        <v>71.225</v>
      </c>
      <c r="O59" s="7" t="s">
        <v>24</v>
      </c>
      <c r="P59" s="56" t="s">
        <v>187</v>
      </c>
      <c r="Q59" s="56" t="s">
        <v>61</v>
      </c>
      <c r="R59" s="56" t="s">
        <v>27</v>
      </c>
      <c r="S59" s="6"/>
      <c r="T59" s="5"/>
      <c r="U59" s="5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s="1" customFormat="1" ht="34.5" customHeight="1">
      <c r="A60" s="54" t="s">
        <v>151</v>
      </c>
      <c r="B60" s="55" t="s">
        <v>184</v>
      </c>
      <c r="C60" s="7">
        <v>2</v>
      </c>
      <c r="D60" s="7">
        <v>2</v>
      </c>
      <c r="E60" s="55" t="s">
        <v>188</v>
      </c>
      <c r="F60" s="7" t="s">
        <v>22</v>
      </c>
      <c r="G60" s="54" t="s">
        <v>189</v>
      </c>
      <c r="H60" s="7">
        <v>61</v>
      </c>
      <c r="I60" s="7">
        <v>52.5</v>
      </c>
      <c r="J60" s="7">
        <v>113.5</v>
      </c>
      <c r="K60" s="7">
        <f>J60/4</f>
        <v>28.375</v>
      </c>
      <c r="L60" s="7">
        <v>81.6</v>
      </c>
      <c r="M60" s="7">
        <f>L60/2</f>
        <v>40.8</v>
      </c>
      <c r="N60" s="7">
        <f>K60+M60</f>
        <v>69.175</v>
      </c>
      <c r="O60" s="7" t="s">
        <v>24</v>
      </c>
      <c r="P60" s="56" t="s">
        <v>190</v>
      </c>
      <c r="Q60" s="56" t="s">
        <v>61</v>
      </c>
      <c r="R60" s="56" t="s">
        <v>27</v>
      </c>
      <c r="S60" s="6"/>
      <c r="T60" s="5"/>
      <c r="U60" s="5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19" ht="34.5" customHeight="1">
      <c r="A61" s="6"/>
      <c r="B61" s="7"/>
      <c r="C61" s="7"/>
      <c r="D61" s="7"/>
      <c r="E61" s="7"/>
      <c r="F61" s="7"/>
      <c r="G61" s="6"/>
      <c r="H61" s="7"/>
      <c r="I61" s="7"/>
      <c r="J61" s="7"/>
      <c r="K61" s="7"/>
      <c r="L61" s="7"/>
      <c r="M61" s="7"/>
      <c r="N61" s="7"/>
      <c r="O61" s="7"/>
      <c r="P61" s="8"/>
      <c r="Q61" s="8"/>
      <c r="R61" s="8"/>
      <c r="S61" s="6"/>
    </row>
    <row r="62" spans="1:34" s="1" customFormat="1" ht="34.5" customHeight="1">
      <c r="A62" s="54" t="s">
        <v>151</v>
      </c>
      <c r="B62" s="55" t="s">
        <v>191</v>
      </c>
      <c r="C62" s="7">
        <v>2</v>
      </c>
      <c r="D62" s="7">
        <v>1</v>
      </c>
      <c r="E62" s="55" t="s">
        <v>192</v>
      </c>
      <c r="F62" s="7" t="s">
        <v>22</v>
      </c>
      <c r="G62" s="54" t="s">
        <v>193</v>
      </c>
      <c r="H62" s="7">
        <v>67.6</v>
      </c>
      <c r="I62" s="7">
        <v>59</v>
      </c>
      <c r="J62" s="7">
        <v>126.6</v>
      </c>
      <c r="K62" s="7">
        <f>J62/4</f>
        <v>31.65</v>
      </c>
      <c r="L62" s="7">
        <v>77.8</v>
      </c>
      <c r="M62" s="7">
        <f>L62/2</f>
        <v>38.9</v>
      </c>
      <c r="N62" s="7">
        <f>K62+M62</f>
        <v>70.55</v>
      </c>
      <c r="O62" s="7" t="s">
        <v>24</v>
      </c>
      <c r="P62" s="56" t="s">
        <v>194</v>
      </c>
      <c r="Q62" s="56" t="s">
        <v>195</v>
      </c>
      <c r="R62" s="56" t="s">
        <v>27</v>
      </c>
      <c r="S62" s="6"/>
      <c r="T62" s="5"/>
      <c r="U62" s="5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s="1" customFormat="1" ht="34.5" customHeight="1">
      <c r="A63" s="54" t="s">
        <v>151</v>
      </c>
      <c r="B63" s="55" t="s">
        <v>191</v>
      </c>
      <c r="C63" s="7">
        <v>2</v>
      </c>
      <c r="D63" s="7">
        <v>2</v>
      </c>
      <c r="E63" s="55" t="s">
        <v>196</v>
      </c>
      <c r="F63" s="7" t="s">
        <v>22</v>
      </c>
      <c r="G63" s="54" t="s">
        <v>197</v>
      </c>
      <c r="H63" s="7">
        <v>59.7</v>
      </c>
      <c r="I63" s="7">
        <v>49</v>
      </c>
      <c r="J63" s="7">
        <v>108.7</v>
      </c>
      <c r="K63" s="7">
        <f>J63/4</f>
        <v>27.175</v>
      </c>
      <c r="L63" s="7">
        <v>82.6</v>
      </c>
      <c r="M63" s="7">
        <f>L63/2</f>
        <v>41.3</v>
      </c>
      <c r="N63" s="7">
        <f>K63+M63</f>
        <v>68.475</v>
      </c>
      <c r="O63" s="7" t="s">
        <v>24</v>
      </c>
      <c r="P63" s="56" t="s">
        <v>198</v>
      </c>
      <c r="Q63" s="56" t="s">
        <v>195</v>
      </c>
      <c r="R63" s="56" t="s">
        <v>199</v>
      </c>
      <c r="S63" s="6"/>
      <c r="T63" s="5"/>
      <c r="U63" s="5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19" ht="34.5" customHeight="1">
      <c r="A64" s="6"/>
      <c r="B64" s="7"/>
      <c r="C64" s="7"/>
      <c r="D64" s="7"/>
      <c r="E64" s="7"/>
      <c r="F64" s="7"/>
      <c r="G64" s="6"/>
      <c r="H64" s="7"/>
      <c r="I64" s="7"/>
      <c r="J64" s="7"/>
      <c r="K64" s="7"/>
      <c r="L64" s="7"/>
      <c r="M64" s="7"/>
      <c r="N64" s="7"/>
      <c r="O64" s="7"/>
      <c r="P64" s="8"/>
      <c r="Q64" s="8"/>
      <c r="R64" s="8"/>
      <c r="S64" s="6"/>
    </row>
    <row r="65" spans="1:34" s="1" customFormat="1" ht="34.5" customHeight="1">
      <c r="A65" s="54" t="s">
        <v>19</v>
      </c>
      <c r="B65" s="55" t="s">
        <v>200</v>
      </c>
      <c r="C65" s="7">
        <v>2</v>
      </c>
      <c r="D65" s="7">
        <v>1</v>
      </c>
      <c r="E65" s="55" t="s">
        <v>201</v>
      </c>
      <c r="F65" s="7" t="s">
        <v>22</v>
      </c>
      <c r="G65" s="54" t="s">
        <v>202</v>
      </c>
      <c r="H65" s="7">
        <v>55</v>
      </c>
      <c r="I65" s="7">
        <v>50</v>
      </c>
      <c r="J65" s="7">
        <v>105</v>
      </c>
      <c r="K65" s="7">
        <f>J65/4</f>
        <v>26.25</v>
      </c>
      <c r="L65" s="7">
        <v>80.8</v>
      </c>
      <c r="M65" s="7">
        <f>L65/2</f>
        <v>40.4</v>
      </c>
      <c r="N65" s="7">
        <f>K65+M65</f>
        <v>66.65</v>
      </c>
      <c r="O65" s="7" t="s">
        <v>24</v>
      </c>
      <c r="P65" s="56" t="s">
        <v>68</v>
      </c>
      <c r="Q65" s="56" t="s">
        <v>203</v>
      </c>
      <c r="R65" s="56" t="s">
        <v>204</v>
      </c>
      <c r="S65" s="6"/>
      <c r="T65" s="5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s="1" customFormat="1" ht="34.5" customHeight="1">
      <c r="A66" s="54" t="s">
        <v>19</v>
      </c>
      <c r="B66" s="55" t="s">
        <v>200</v>
      </c>
      <c r="C66" s="7">
        <v>2</v>
      </c>
      <c r="D66" s="7">
        <v>2</v>
      </c>
      <c r="E66" s="55" t="s">
        <v>205</v>
      </c>
      <c r="F66" s="7" t="s">
        <v>22</v>
      </c>
      <c r="G66" s="54" t="s">
        <v>206</v>
      </c>
      <c r="H66" s="7">
        <v>58.6</v>
      </c>
      <c r="I66" s="7">
        <v>45</v>
      </c>
      <c r="J66" s="7">
        <v>103.6</v>
      </c>
      <c r="K66" s="7">
        <f>J66/4</f>
        <v>25.9</v>
      </c>
      <c r="L66" s="7">
        <v>79.2</v>
      </c>
      <c r="M66" s="7">
        <f>L66/2</f>
        <v>39.6</v>
      </c>
      <c r="N66" s="7">
        <f>K66+M66</f>
        <v>65.5</v>
      </c>
      <c r="O66" s="7" t="s">
        <v>24</v>
      </c>
      <c r="P66" s="56" t="s">
        <v>130</v>
      </c>
      <c r="Q66" s="56" t="s">
        <v>195</v>
      </c>
      <c r="R66" s="56" t="s">
        <v>207</v>
      </c>
      <c r="S66" s="6"/>
      <c r="T66" s="5"/>
      <c r="U66" s="5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19" ht="34.5" customHeight="1">
      <c r="A67" s="6"/>
      <c r="B67" s="7"/>
      <c r="C67" s="7"/>
      <c r="D67" s="7"/>
      <c r="E67" s="7"/>
      <c r="F67" s="7"/>
      <c r="G67" s="6"/>
      <c r="H67" s="7"/>
      <c r="I67" s="7"/>
      <c r="J67" s="7"/>
      <c r="K67" s="7"/>
      <c r="L67" s="7"/>
      <c r="M67" s="7"/>
      <c r="N67" s="7"/>
      <c r="O67" s="7"/>
      <c r="P67" s="8"/>
      <c r="Q67" s="8"/>
      <c r="R67" s="8"/>
      <c r="S67" s="6"/>
    </row>
    <row r="68" spans="1:34" s="1" customFormat="1" ht="34.5" customHeight="1">
      <c r="A68" s="54" t="s">
        <v>151</v>
      </c>
      <c r="B68" s="55" t="s">
        <v>208</v>
      </c>
      <c r="C68" s="7">
        <v>1</v>
      </c>
      <c r="D68" s="7">
        <v>1</v>
      </c>
      <c r="E68" s="55" t="s">
        <v>209</v>
      </c>
      <c r="F68" s="7" t="s">
        <v>44</v>
      </c>
      <c r="G68" s="54" t="s">
        <v>210</v>
      </c>
      <c r="H68" s="7">
        <v>60.1</v>
      </c>
      <c r="I68" s="7">
        <v>50</v>
      </c>
      <c r="J68" s="7">
        <v>110.1</v>
      </c>
      <c r="K68" s="7">
        <f>J68/4</f>
        <v>27.525</v>
      </c>
      <c r="L68" s="7">
        <v>78.4</v>
      </c>
      <c r="M68" s="7">
        <f>L68/2</f>
        <v>39.2</v>
      </c>
      <c r="N68" s="7">
        <f>K68+M68</f>
        <v>66.725</v>
      </c>
      <c r="O68" s="7" t="s">
        <v>24</v>
      </c>
      <c r="P68" s="56" t="s">
        <v>155</v>
      </c>
      <c r="Q68" s="56" t="s">
        <v>211</v>
      </c>
      <c r="R68" s="56" t="s">
        <v>212</v>
      </c>
      <c r="S68" s="6"/>
      <c r="T68" s="5"/>
      <c r="U68" s="5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19" ht="34.5" customHeight="1">
      <c r="A69" s="6"/>
      <c r="B69" s="7"/>
      <c r="C69" s="7"/>
      <c r="D69" s="7"/>
      <c r="E69" s="7"/>
      <c r="F69" s="7"/>
      <c r="G69" s="6"/>
      <c r="H69" s="7"/>
      <c r="I69" s="7"/>
      <c r="J69" s="7"/>
      <c r="K69" s="7"/>
      <c r="L69" s="7"/>
      <c r="M69" s="7"/>
      <c r="N69" s="7"/>
      <c r="O69" s="7"/>
      <c r="P69" s="8"/>
      <c r="Q69" s="8"/>
      <c r="R69" s="8"/>
      <c r="S69" s="6"/>
    </row>
    <row r="70" spans="1:34" s="1" customFormat="1" ht="34.5" customHeight="1">
      <c r="A70" s="54" t="s">
        <v>151</v>
      </c>
      <c r="B70" s="55" t="s">
        <v>213</v>
      </c>
      <c r="C70" s="7">
        <v>2</v>
      </c>
      <c r="D70" s="7">
        <v>1</v>
      </c>
      <c r="E70" s="55" t="s">
        <v>214</v>
      </c>
      <c r="F70" s="7" t="s">
        <v>22</v>
      </c>
      <c r="G70" s="54" t="s">
        <v>215</v>
      </c>
      <c r="H70" s="7">
        <v>59.4</v>
      </c>
      <c r="I70" s="7">
        <v>53</v>
      </c>
      <c r="J70" s="7">
        <v>112.4</v>
      </c>
      <c r="K70" s="7">
        <f aca="true" t="shared" si="3" ref="K70:K77">J70/4</f>
        <v>28.1</v>
      </c>
      <c r="L70" s="7">
        <v>83.2</v>
      </c>
      <c r="M70" s="7">
        <f aca="true" t="shared" si="4" ref="M70:M77">L70/2</f>
        <v>41.6</v>
      </c>
      <c r="N70" s="7">
        <f aca="true" t="shared" si="5" ref="N70:N77">K70+M70</f>
        <v>69.7</v>
      </c>
      <c r="O70" s="7" t="s">
        <v>24</v>
      </c>
      <c r="P70" s="56" t="s">
        <v>216</v>
      </c>
      <c r="Q70" s="56" t="s">
        <v>217</v>
      </c>
      <c r="R70" s="56" t="s">
        <v>218</v>
      </c>
      <c r="S70" s="6"/>
      <c r="T70" s="5"/>
      <c r="U70" s="5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s="1" customFormat="1" ht="34.5" customHeight="1">
      <c r="A71" s="54" t="s">
        <v>151</v>
      </c>
      <c r="B71" s="55" t="s">
        <v>213</v>
      </c>
      <c r="C71" s="7">
        <v>2</v>
      </c>
      <c r="D71" s="7">
        <v>2</v>
      </c>
      <c r="E71" s="55" t="s">
        <v>219</v>
      </c>
      <c r="F71" s="7" t="s">
        <v>22</v>
      </c>
      <c r="G71" s="54" t="s">
        <v>220</v>
      </c>
      <c r="H71" s="7">
        <v>53.5</v>
      </c>
      <c r="I71" s="7">
        <v>42</v>
      </c>
      <c r="J71" s="7">
        <v>95.5</v>
      </c>
      <c r="K71" s="7">
        <f t="shared" si="3"/>
        <v>23.875</v>
      </c>
      <c r="L71" s="7">
        <v>77.8</v>
      </c>
      <c r="M71" s="7">
        <f t="shared" si="4"/>
        <v>38.9</v>
      </c>
      <c r="N71" s="7">
        <f t="shared" si="5"/>
        <v>62.775</v>
      </c>
      <c r="O71" s="7" t="s">
        <v>24</v>
      </c>
      <c r="P71" s="56" t="s">
        <v>139</v>
      </c>
      <c r="Q71" s="56" t="s">
        <v>221</v>
      </c>
      <c r="R71" s="56" t="s">
        <v>222</v>
      </c>
      <c r="S71" s="6"/>
      <c r="T71" s="5"/>
      <c r="U71" s="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19" ht="34.5" customHeight="1">
      <c r="A72" s="6"/>
      <c r="B72" s="7"/>
      <c r="C72" s="7"/>
      <c r="D72" s="7"/>
      <c r="E72" s="7"/>
      <c r="F72" s="7"/>
      <c r="G72" s="6"/>
      <c r="H72" s="7"/>
      <c r="I72" s="7"/>
      <c r="J72" s="7"/>
      <c r="K72" s="7"/>
      <c r="L72" s="7"/>
      <c r="M72" s="7"/>
      <c r="N72" s="7"/>
      <c r="O72" s="7"/>
      <c r="P72" s="8"/>
      <c r="Q72" s="8"/>
      <c r="R72" s="8"/>
      <c r="S72" s="6"/>
    </row>
    <row r="73" spans="1:34" s="1" customFormat="1" ht="34.5" customHeight="1">
      <c r="A73" s="54" t="s">
        <v>223</v>
      </c>
      <c r="B73" s="55" t="s">
        <v>224</v>
      </c>
      <c r="C73" s="7">
        <v>5</v>
      </c>
      <c r="D73" s="7">
        <v>1</v>
      </c>
      <c r="E73" s="55" t="s">
        <v>225</v>
      </c>
      <c r="F73" s="7" t="s">
        <v>22</v>
      </c>
      <c r="G73" s="54" t="s">
        <v>226</v>
      </c>
      <c r="H73" s="7">
        <v>66.8</v>
      </c>
      <c r="I73" s="7">
        <v>54.5</v>
      </c>
      <c r="J73" s="7">
        <v>121.3</v>
      </c>
      <c r="K73" s="7">
        <f t="shared" si="3"/>
        <v>30.325</v>
      </c>
      <c r="L73" s="7">
        <v>85.4</v>
      </c>
      <c r="M73" s="7">
        <f t="shared" si="4"/>
        <v>42.7</v>
      </c>
      <c r="N73" s="7">
        <f t="shared" si="5"/>
        <v>73.025</v>
      </c>
      <c r="O73" s="7" t="s">
        <v>24</v>
      </c>
      <c r="P73" s="56" t="s">
        <v>30</v>
      </c>
      <c r="Q73" s="56" t="s">
        <v>227</v>
      </c>
      <c r="R73" s="56" t="s">
        <v>27</v>
      </c>
      <c r="S73" s="6"/>
      <c r="T73" s="5"/>
      <c r="U73" s="5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s="1" customFormat="1" ht="34.5" customHeight="1">
      <c r="A74" s="54" t="s">
        <v>223</v>
      </c>
      <c r="B74" s="55" t="s">
        <v>224</v>
      </c>
      <c r="C74" s="7">
        <v>5</v>
      </c>
      <c r="D74" s="7">
        <v>2</v>
      </c>
      <c r="E74" s="55" t="s">
        <v>228</v>
      </c>
      <c r="F74" s="7" t="s">
        <v>22</v>
      </c>
      <c r="G74" s="54" t="s">
        <v>229</v>
      </c>
      <c r="H74" s="7">
        <v>70.1</v>
      </c>
      <c r="I74" s="7">
        <v>60</v>
      </c>
      <c r="J74" s="7">
        <v>130.1</v>
      </c>
      <c r="K74" s="7">
        <f t="shared" si="3"/>
        <v>32.525</v>
      </c>
      <c r="L74" s="7">
        <v>79.6</v>
      </c>
      <c r="M74" s="7">
        <f t="shared" si="4"/>
        <v>39.8</v>
      </c>
      <c r="N74" s="7">
        <f t="shared" si="5"/>
        <v>72.32499999999999</v>
      </c>
      <c r="O74" s="7" t="s">
        <v>24</v>
      </c>
      <c r="P74" s="56" t="s">
        <v>25</v>
      </c>
      <c r="Q74" s="56" t="s">
        <v>26</v>
      </c>
      <c r="R74" s="56" t="s">
        <v>27</v>
      </c>
      <c r="S74" s="6"/>
      <c r="T74" s="5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s="1" customFormat="1" ht="34.5" customHeight="1">
      <c r="A75" s="54" t="s">
        <v>223</v>
      </c>
      <c r="B75" s="55" t="s">
        <v>224</v>
      </c>
      <c r="C75" s="7">
        <v>5</v>
      </c>
      <c r="D75" s="7">
        <v>3</v>
      </c>
      <c r="E75" s="55" t="s">
        <v>230</v>
      </c>
      <c r="F75" s="7" t="s">
        <v>22</v>
      </c>
      <c r="G75" s="54" t="s">
        <v>231</v>
      </c>
      <c r="H75" s="7">
        <v>64.5</v>
      </c>
      <c r="I75" s="7">
        <v>47</v>
      </c>
      <c r="J75" s="7">
        <v>111.5</v>
      </c>
      <c r="K75" s="7">
        <f t="shared" si="3"/>
        <v>27.875</v>
      </c>
      <c r="L75" s="7">
        <v>85</v>
      </c>
      <c r="M75" s="7">
        <f t="shared" si="4"/>
        <v>42.5</v>
      </c>
      <c r="N75" s="7">
        <f t="shared" si="5"/>
        <v>70.375</v>
      </c>
      <c r="O75" s="7" t="s">
        <v>24</v>
      </c>
      <c r="P75" s="56" t="s">
        <v>25</v>
      </c>
      <c r="Q75" s="56" t="s">
        <v>26</v>
      </c>
      <c r="R75" s="56" t="s">
        <v>232</v>
      </c>
      <c r="S75" s="6"/>
      <c r="T75" s="5"/>
      <c r="U75" s="5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s="1" customFormat="1" ht="34.5" customHeight="1">
      <c r="A76" s="54" t="s">
        <v>223</v>
      </c>
      <c r="B76" s="55" t="s">
        <v>224</v>
      </c>
      <c r="C76" s="7">
        <v>5</v>
      </c>
      <c r="D76" s="7">
        <v>4</v>
      </c>
      <c r="E76" s="55" t="s">
        <v>233</v>
      </c>
      <c r="F76" s="7" t="s">
        <v>22</v>
      </c>
      <c r="G76" s="54" t="s">
        <v>234</v>
      </c>
      <c r="H76" s="7">
        <v>63.3</v>
      </c>
      <c r="I76" s="7">
        <v>53</v>
      </c>
      <c r="J76" s="7">
        <v>116.3</v>
      </c>
      <c r="K76" s="7">
        <f t="shared" si="3"/>
        <v>29.075</v>
      </c>
      <c r="L76" s="7">
        <v>81.6</v>
      </c>
      <c r="M76" s="7">
        <f t="shared" si="4"/>
        <v>40.8</v>
      </c>
      <c r="N76" s="7">
        <f t="shared" si="5"/>
        <v>69.875</v>
      </c>
      <c r="O76" s="7" t="s">
        <v>24</v>
      </c>
      <c r="P76" s="56" t="s">
        <v>30</v>
      </c>
      <c r="Q76" s="56" t="s">
        <v>31</v>
      </c>
      <c r="R76" s="56" t="s">
        <v>27</v>
      </c>
      <c r="S76" s="6"/>
      <c r="T76" s="5"/>
      <c r="U76" s="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s="1" customFormat="1" ht="34.5" customHeight="1">
      <c r="A77" s="54" t="s">
        <v>223</v>
      </c>
      <c r="B77" s="55" t="s">
        <v>224</v>
      </c>
      <c r="C77" s="7">
        <v>5</v>
      </c>
      <c r="D77" s="7">
        <v>5</v>
      </c>
      <c r="E77" s="55" t="s">
        <v>235</v>
      </c>
      <c r="F77" s="7" t="s">
        <v>22</v>
      </c>
      <c r="G77" s="54" t="s">
        <v>236</v>
      </c>
      <c r="H77" s="7">
        <v>65.8</v>
      </c>
      <c r="I77" s="7">
        <v>48.5</v>
      </c>
      <c r="J77" s="7">
        <v>114.3</v>
      </c>
      <c r="K77" s="7">
        <f t="shared" si="3"/>
        <v>28.575</v>
      </c>
      <c r="L77" s="7">
        <v>79.8</v>
      </c>
      <c r="M77" s="7">
        <f t="shared" si="4"/>
        <v>39.9</v>
      </c>
      <c r="N77" s="7">
        <f t="shared" si="5"/>
        <v>68.475</v>
      </c>
      <c r="O77" s="7" t="s">
        <v>24</v>
      </c>
      <c r="P77" s="56" t="s">
        <v>237</v>
      </c>
      <c r="Q77" s="56" t="s">
        <v>238</v>
      </c>
      <c r="R77" s="56" t="s">
        <v>27</v>
      </c>
      <c r="S77" s="6"/>
      <c r="T77" s="5"/>
      <c r="U77" s="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19" ht="34.5" customHeight="1">
      <c r="A78" s="6"/>
      <c r="B78" s="7"/>
      <c r="C78" s="7"/>
      <c r="D78" s="7"/>
      <c r="E78" s="7"/>
      <c r="F78" s="7"/>
      <c r="G78" s="6"/>
      <c r="H78" s="7"/>
      <c r="I78" s="7"/>
      <c r="J78" s="7"/>
      <c r="K78" s="7"/>
      <c r="L78" s="7"/>
      <c r="M78" s="7"/>
      <c r="N78" s="7"/>
      <c r="O78" s="7"/>
      <c r="P78" s="8"/>
      <c r="Q78" s="8"/>
      <c r="R78" s="8"/>
      <c r="S78" s="6"/>
    </row>
    <row r="79" spans="1:34" s="1" customFormat="1" ht="34.5" customHeight="1">
      <c r="A79" s="54" t="s">
        <v>223</v>
      </c>
      <c r="B79" s="55" t="s">
        <v>239</v>
      </c>
      <c r="C79" s="7">
        <v>3</v>
      </c>
      <c r="D79" s="7">
        <v>1</v>
      </c>
      <c r="E79" s="55" t="s">
        <v>240</v>
      </c>
      <c r="F79" s="7" t="s">
        <v>22</v>
      </c>
      <c r="G79" s="54" t="s">
        <v>241</v>
      </c>
      <c r="H79" s="7">
        <v>70</v>
      </c>
      <c r="I79" s="7">
        <v>55.5</v>
      </c>
      <c r="J79" s="7">
        <v>125.5</v>
      </c>
      <c r="K79" s="7">
        <f>J79/4</f>
        <v>31.375</v>
      </c>
      <c r="L79" s="7">
        <v>81.8</v>
      </c>
      <c r="M79" s="7">
        <f>L79/2</f>
        <v>40.9</v>
      </c>
      <c r="N79" s="7">
        <f>K79+M79</f>
        <v>72.275</v>
      </c>
      <c r="O79" s="7" t="s">
        <v>24</v>
      </c>
      <c r="P79" s="56" t="s">
        <v>68</v>
      </c>
      <c r="Q79" s="56" t="s">
        <v>242</v>
      </c>
      <c r="R79" s="56" t="s">
        <v>27</v>
      </c>
      <c r="S79" s="6"/>
      <c r="T79" s="5"/>
      <c r="U79" s="5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s="1" customFormat="1" ht="34.5" customHeight="1">
      <c r="A80" s="54" t="s">
        <v>223</v>
      </c>
      <c r="B80" s="55" t="s">
        <v>239</v>
      </c>
      <c r="C80" s="7">
        <v>3</v>
      </c>
      <c r="D80" s="7">
        <v>2</v>
      </c>
      <c r="E80" s="55" t="s">
        <v>243</v>
      </c>
      <c r="F80" s="7" t="s">
        <v>22</v>
      </c>
      <c r="G80" s="54" t="s">
        <v>244</v>
      </c>
      <c r="H80" s="7">
        <v>64</v>
      </c>
      <c r="I80" s="7">
        <v>57.5</v>
      </c>
      <c r="J80" s="7">
        <v>121.5</v>
      </c>
      <c r="K80" s="7">
        <f>J80/4</f>
        <v>30.375</v>
      </c>
      <c r="L80" s="7">
        <v>82.1</v>
      </c>
      <c r="M80" s="7">
        <f>L80/2</f>
        <v>41.05</v>
      </c>
      <c r="N80" s="7">
        <f>K80+M80</f>
        <v>71.425</v>
      </c>
      <c r="O80" s="7" t="s">
        <v>24</v>
      </c>
      <c r="P80" s="56" t="s">
        <v>245</v>
      </c>
      <c r="Q80" s="56" t="s">
        <v>242</v>
      </c>
      <c r="R80" s="56" t="s">
        <v>246</v>
      </c>
      <c r="S80" s="6"/>
      <c r="T80" s="5"/>
      <c r="U80" s="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s="1" customFormat="1" ht="34.5" customHeight="1">
      <c r="A81" s="54" t="s">
        <v>223</v>
      </c>
      <c r="B81" s="55" t="s">
        <v>239</v>
      </c>
      <c r="C81" s="7">
        <v>3</v>
      </c>
      <c r="D81" s="7">
        <v>3</v>
      </c>
      <c r="E81" s="55" t="s">
        <v>247</v>
      </c>
      <c r="F81" s="7" t="s">
        <v>22</v>
      </c>
      <c r="G81" s="54" t="s">
        <v>248</v>
      </c>
      <c r="H81" s="7">
        <v>60.8</v>
      </c>
      <c r="I81" s="7">
        <v>58</v>
      </c>
      <c r="J81" s="7">
        <v>118.8</v>
      </c>
      <c r="K81" s="7">
        <f>J81/4</f>
        <v>29.7</v>
      </c>
      <c r="L81" s="7">
        <v>82.2</v>
      </c>
      <c r="M81" s="7">
        <f>L81/2</f>
        <v>41.1</v>
      </c>
      <c r="N81" s="7">
        <f>K81+M81</f>
        <v>70.8</v>
      </c>
      <c r="O81" s="7" t="s">
        <v>24</v>
      </c>
      <c r="P81" s="56" t="s">
        <v>249</v>
      </c>
      <c r="Q81" s="56" t="s">
        <v>250</v>
      </c>
      <c r="R81" s="56" t="s">
        <v>27</v>
      </c>
      <c r="S81" s="6"/>
      <c r="T81" s="5"/>
      <c r="U81" s="5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19" ht="34.5" customHeight="1">
      <c r="A82" s="6"/>
      <c r="B82" s="7"/>
      <c r="C82" s="7"/>
      <c r="D82" s="7"/>
      <c r="E82" s="7"/>
      <c r="F82" s="7"/>
      <c r="G82" s="6"/>
      <c r="H82" s="7"/>
      <c r="I82" s="7"/>
      <c r="J82" s="7"/>
      <c r="K82" s="7"/>
      <c r="L82" s="7"/>
      <c r="M82" s="7"/>
      <c r="N82" s="7"/>
      <c r="O82" s="7"/>
      <c r="P82" s="8"/>
      <c r="Q82" s="8"/>
      <c r="R82" s="8"/>
      <c r="S82" s="6"/>
    </row>
    <row r="83" spans="1:34" s="1" customFormat="1" ht="34.5" customHeight="1">
      <c r="A83" s="54" t="s">
        <v>223</v>
      </c>
      <c r="B83" s="55" t="s">
        <v>251</v>
      </c>
      <c r="C83" s="7">
        <v>1</v>
      </c>
      <c r="D83" s="7">
        <v>1</v>
      </c>
      <c r="E83" s="55" t="s">
        <v>252</v>
      </c>
      <c r="F83" s="7" t="s">
        <v>120</v>
      </c>
      <c r="G83" s="54" t="s">
        <v>253</v>
      </c>
      <c r="H83" s="7">
        <v>60.2</v>
      </c>
      <c r="I83" s="7">
        <v>52.5</v>
      </c>
      <c r="J83" s="7">
        <v>112.7</v>
      </c>
      <c r="K83" s="7">
        <f>J83/4</f>
        <v>28.175</v>
      </c>
      <c r="L83" s="7">
        <v>83.6</v>
      </c>
      <c r="M83" s="7">
        <f>L83/2</f>
        <v>41.8</v>
      </c>
      <c r="N83" s="7">
        <f>K83+M83</f>
        <v>69.975</v>
      </c>
      <c r="O83" s="7" t="s">
        <v>24</v>
      </c>
      <c r="P83" s="56" t="s">
        <v>254</v>
      </c>
      <c r="Q83" s="56" t="s">
        <v>255</v>
      </c>
      <c r="R83" s="56" t="s">
        <v>256</v>
      </c>
      <c r="S83" s="6"/>
      <c r="T83" s="5"/>
      <c r="U83" s="5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19" ht="34.5" customHeight="1">
      <c r="A84" s="6"/>
      <c r="B84" s="7"/>
      <c r="C84" s="7"/>
      <c r="D84" s="7"/>
      <c r="E84" s="7"/>
      <c r="F84" s="7"/>
      <c r="G84" s="6"/>
      <c r="H84" s="7"/>
      <c r="I84" s="7"/>
      <c r="J84" s="7"/>
      <c r="K84" s="7"/>
      <c r="L84" s="7"/>
      <c r="M84" s="7"/>
      <c r="N84" s="7"/>
      <c r="O84" s="7"/>
      <c r="P84" s="8"/>
      <c r="Q84" s="8"/>
      <c r="R84" s="8"/>
      <c r="S84" s="6"/>
    </row>
    <row r="85" spans="1:34" s="1" customFormat="1" ht="34.5" customHeight="1">
      <c r="A85" s="54" t="s">
        <v>223</v>
      </c>
      <c r="B85" s="55" t="s">
        <v>257</v>
      </c>
      <c r="C85" s="7">
        <v>3</v>
      </c>
      <c r="D85" s="7">
        <v>1</v>
      </c>
      <c r="E85" s="55" t="s">
        <v>258</v>
      </c>
      <c r="F85" s="7" t="s">
        <v>22</v>
      </c>
      <c r="G85" s="54" t="s">
        <v>259</v>
      </c>
      <c r="H85" s="7">
        <v>63.7</v>
      </c>
      <c r="I85" s="7">
        <v>53.5</v>
      </c>
      <c r="J85" s="7">
        <v>117.2</v>
      </c>
      <c r="K85" s="7">
        <f>J85/4</f>
        <v>29.3</v>
      </c>
      <c r="L85" s="7">
        <v>79</v>
      </c>
      <c r="M85" s="7">
        <f>L85/2</f>
        <v>39.5</v>
      </c>
      <c r="N85" s="7">
        <f>K85+M85</f>
        <v>68.8</v>
      </c>
      <c r="O85" s="7" t="s">
        <v>24</v>
      </c>
      <c r="P85" s="56" t="s">
        <v>260</v>
      </c>
      <c r="Q85" s="56" t="s">
        <v>61</v>
      </c>
      <c r="R85" s="56" t="s">
        <v>27</v>
      </c>
      <c r="S85" s="6"/>
      <c r="T85" s="5"/>
      <c r="U85" s="5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s="1" customFormat="1" ht="34.5" customHeight="1">
      <c r="A86" s="54" t="s">
        <v>223</v>
      </c>
      <c r="B86" s="55" t="s">
        <v>257</v>
      </c>
      <c r="C86" s="7">
        <v>3</v>
      </c>
      <c r="D86" s="7">
        <v>2</v>
      </c>
      <c r="E86" s="55" t="s">
        <v>261</v>
      </c>
      <c r="F86" s="7" t="s">
        <v>22</v>
      </c>
      <c r="G86" s="54" t="s">
        <v>262</v>
      </c>
      <c r="H86" s="7">
        <v>56.8</v>
      </c>
      <c r="I86" s="7">
        <v>51.5</v>
      </c>
      <c r="J86" s="7">
        <v>108.3</v>
      </c>
      <c r="K86" s="7">
        <f>J86/4</f>
        <v>27.075</v>
      </c>
      <c r="L86" s="7">
        <v>80.8</v>
      </c>
      <c r="M86" s="7">
        <f>L86/2</f>
        <v>40.4</v>
      </c>
      <c r="N86" s="7">
        <f>K86+M86</f>
        <v>67.475</v>
      </c>
      <c r="O86" s="7" t="s">
        <v>24</v>
      </c>
      <c r="P86" s="56" t="s">
        <v>263</v>
      </c>
      <c r="Q86" s="56" t="s">
        <v>264</v>
      </c>
      <c r="R86" s="56" t="s">
        <v>27</v>
      </c>
      <c r="S86" s="6"/>
      <c r="T86" s="5"/>
      <c r="U86" s="5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s="1" customFormat="1" ht="34.5" customHeight="1">
      <c r="A87" s="54" t="s">
        <v>223</v>
      </c>
      <c r="B87" s="55" t="s">
        <v>257</v>
      </c>
      <c r="C87" s="7">
        <v>3</v>
      </c>
      <c r="D87" s="7">
        <v>3</v>
      </c>
      <c r="E87" s="55" t="s">
        <v>265</v>
      </c>
      <c r="F87" s="7" t="s">
        <v>22</v>
      </c>
      <c r="G87" s="54" t="s">
        <v>266</v>
      </c>
      <c r="H87" s="7">
        <v>58.6</v>
      </c>
      <c r="I87" s="7">
        <v>46.5</v>
      </c>
      <c r="J87" s="7">
        <v>105.1</v>
      </c>
      <c r="K87" s="7">
        <f>J87/4</f>
        <v>26.275</v>
      </c>
      <c r="L87" s="7">
        <v>80.6</v>
      </c>
      <c r="M87" s="7">
        <f>L87/2</f>
        <v>40.3</v>
      </c>
      <c r="N87" s="7">
        <f>K87+M87</f>
        <v>66.57499999999999</v>
      </c>
      <c r="O87" s="7" t="s">
        <v>24</v>
      </c>
      <c r="P87" s="56" t="s">
        <v>267</v>
      </c>
      <c r="Q87" s="56" t="s">
        <v>61</v>
      </c>
      <c r="R87" s="56" t="s">
        <v>268</v>
      </c>
      <c r="S87" s="6"/>
      <c r="T87" s="5"/>
      <c r="U87" s="5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19" ht="34.5" customHeight="1">
      <c r="A88" s="6"/>
      <c r="B88" s="7"/>
      <c r="C88" s="7"/>
      <c r="D88" s="7"/>
      <c r="E88" s="7"/>
      <c r="F88" s="7"/>
      <c r="G88" s="6"/>
      <c r="H88" s="7"/>
      <c r="I88" s="7"/>
      <c r="J88" s="7"/>
      <c r="K88" s="7"/>
      <c r="L88" s="7"/>
      <c r="M88" s="7"/>
      <c r="N88" s="7"/>
      <c r="O88" s="7"/>
      <c r="P88" s="8"/>
      <c r="Q88" s="8"/>
      <c r="R88" s="8"/>
      <c r="S88" s="6"/>
    </row>
    <row r="89" spans="1:34" s="2" customFormat="1" ht="34.5" customHeight="1">
      <c r="A89" s="54" t="s">
        <v>223</v>
      </c>
      <c r="B89" s="55" t="s">
        <v>269</v>
      </c>
      <c r="C89" s="7">
        <v>2</v>
      </c>
      <c r="D89" s="7">
        <v>1</v>
      </c>
      <c r="E89" s="55" t="s">
        <v>270</v>
      </c>
      <c r="F89" s="7" t="s">
        <v>22</v>
      </c>
      <c r="G89" s="54" t="s">
        <v>271</v>
      </c>
      <c r="H89" s="7">
        <v>63.6</v>
      </c>
      <c r="I89" s="7">
        <v>48</v>
      </c>
      <c r="J89" s="7">
        <v>111.6</v>
      </c>
      <c r="K89" s="7">
        <f aca="true" t="shared" si="6" ref="K89:K94">J89/4</f>
        <v>27.9</v>
      </c>
      <c r="L89" s="7">
        <v>84</v>
      </c>
      <c r="M89" s="7">
        <f aca="true" t="shared" si="7" ref="M89:M94">L89/2</f>
        <v>42</v>
      </c>
      <c r="N89" s="7">
        <f aca="true" t="shared" si="8" ref="N89:N94">K89+M89</f>
        <v>69.9</v>
      </c>
      <c r="O89" s="7" t="s">
        <v>24</v>
      </c>
      <c r="P89" s="56" t="s">
        <v>272</v>
      </c>
      <c r="Q89" s="56" t="s">
        <v>273</v>
      </c>
      <c r="R89" s="56" t="s">
        <v>27</v>
      </c>
      <c r="S89" s="6"/>
      <c r="T89" s="5"/>
      <c r="U89" s="5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s="2" customFormat="1" ht="34.5" customHeight="1">
      <c r="A90" s="54" t="s">
        <v>223</v>
      </c>
      <c r="B90" s="55" t="s">
        <v>269</v>
      </c>
      <c r="C90" s="7">
        <v>2</v>
      </c>
      <c r="D90" s="7">
        <v>2</v>
      </c>
      <c r="E90" s="55" t="s">
        <v>274</v>
      </c>
      <c r="F90" s="7" t="s">
        <v>22</v>
      </c>
      <c r="G90" s="54" t="s">
        <v>275</v>
      </c>
      <c r="H90" s="7">
        <v>60</v>
      </c>
      <c r="I90" s="7">
        <v>52</v>
      </c>
      <c r="J90" s="7">
        <v>112</v>
      </c>
      <c r="K90" s="7">
        <f t="shared" si="6"/>
        <v>28</v>
      </c>
      <c r="L90" s="7">
        <v>81.6</v>
      </c>
      <c r="M90" s="7">
        <f t="shared" si="7"/>
        <v>40.8</v>
      </c>
      <c r="N90" s="7">
        <f t="shared" si="8"/>
        <v>68.8</v>
      </c>
      <c r="O90" s="7" t="s">
        <v>24</v>
      </c>
      <c r="P90" s="56" t="s">
        <v>139</v>
      </c>
      <c r="Q90" s="56" t="s">
        <v>273</v>
      </c>
      <c r="R90" s="56" t="s">
        <v>276</v>
      </c>
      <c r="S90" s="6"/>
      <c r="T90" s="5"/>
      <c r="U90" s="5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19" ht="34.5" customHeight="1">
      <c r="A91" s="6"/>
      <c r="B91" s="7"/>
      <c r="C91" s="7"/>
      <c r="D91" s="7"/>
      <c r="E91" s="7"/>
      <c r="F91" s="7"/>
      <c r="G91" s="6"/>
      <c r="H91" s="7"/>
      <c r="I91" s="7"/>
      <c r="J91" s="7"/>
      <c r="K91" s="7"/>
      <c r="L91" s="7"/>
      <c r="M91" s="7"/>
      <c r="N91" s="7"/>
      <c r="O91" s="7"/>
      <c r="P91" s="8"/>
      <c r="Q91" s="8"/>
      <c r="R91" s="8"/>
      <c r="S91" s="6"/>
    </row>
    <row r="92" spans="1:34" s="1" customFormat="1" ht="34.5" customHeight="1">
      <c r="A92" s="54" t="s">
        <v>223</v>
      </c>
      <c r="B92" s="55" t="s">
        <v>277</v>
      </c>
      <c r="C92" s="7">
        <v>3</v>
      </c>
      <c r="D92" s="7">
        <v>1</v>
      </c>
      <c r="E92" s="55" t="s">
        <v>278</v>
      </c>
      <c r="F92" s="7" t="s">
        <v>22</v>
      </c>
      <c r="G92" s="54" t="s">
        <v>279</v>
      </c>
      <c r="H92" s="7">
        <v>67.4</v>
      </c>
      <c r="I92" s="7">
        <v>51.5</v>
      </c>
      <c r="J92" s="7">
        <v>118.9</v>
      </c>
      <c r="K92" s="7">
        <f t="shared" si="6"/>
        <v>29.725</v>
      </c>
      <c r="L92" s="7">
        <v>85.8</v>
      </c>
      <c r="M92" s="7">
        <f t="shared" si="7"/>
        <v>42.9</v>
      </c>
      <c r="N92" s="7">
        <f t="shared" si="8"/>
        <v>72.625</v>
      </c>
      <c r="O92" s="7" t="s">
        <v>24</v>
      </c>
      <c r="P92" s="56" t="s">
        <v>280</v>
      </c>
      <c r="Q92" s="56" t="s">
        <v>170</v>
      </c>
      <c r="R92" s="56" t="s">
        <v>27</v>
      </c>
      <c r="S92" s="6"/>
      <c r="T92" s="5"/>
      <c r="U92" s="5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s="1" customFormat="1" ht="34.5" customHeight="1">
      <c r="A93" s="54" t="s">
        <v>223</v>
      </c>
      <c r="B93" s="55" t="s">
        <v>277</v>
      </c>
      <c r="C93" s="7">
        <v>3</v>
      </c>
      <c r="D93" s="7">
        <v>2</v>
      </c>
      <c r="E93" s="55" t="s">
        <v>281</v>
      </c>
      <c r="F93" s="7" t="s">
        <v>22</v>
      </c>
      <c r="G93" s="54" t="s">
        <v>282</v>
      </c>
      <c r="H93" s="7">
        <v>71.2</v>
      </c>
      <c r="I93" s="7">
        <v>49.5</v>
      </c>
      <c r="J93" s="7">
        <v>120.7</v>
      </c>
      <c r="K93" s="7">
        <f t="shared" si="6"/>
        <v>30.175</v>
      </c>
      <c r="L93" s="7">
        <v>81.4</v>
      </c>
      <c r="M93" s="7">
        <f t="shared" si="7"/>
        <v>40.7</v>
      </c>
      <c r="N93" s="7">
        <f t="shared" si="8"/>
        <v>70.875</v>
      </c>
      <c r="O93" s="7" t="s">
        <v>24</v>
      </c>
      <c r="P93" s="56" t="s">
        <v>52</v>
      </c>
      <c r="Q93" s="56" t="s">
        <v>283</v>
      </c>
      <c r="R93" s="56" t="s">
        <v>27</v>
      </c>
      <c r="S93" s="6"/>
      <c r="T93" s="5"/>
      <c r="U93" s="5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s="1" customFormat="1" ht="34.5" customHeight="1">
      <c r="A94" s="54" t="s">
        <v>223</v>
      </c>
      <c r="B94" s="55" t="s">
        <v>277</v>
      </c>
      <c r="C94" s="7">
        <v>3</v>
      </c>
      <c r="D94" s="7">
        <v>3</v>
      </c>
      <c r="E94" s="55" t="s">
        <v>284</v>
      </c>
      <c r="F94" s="7" t="s">
        <v>22</v>
      </c>
      <c r="G94" s="54" t="s">
        <v>285</v>
      </c>
      <c r="H94" s="7">
        <v>62.5</v>
      </c>
      <c r="I94" s="7">
        <v>51.5</v>
      </c>
      <c r="J94" s="7">
        <v>114</v>
      </c>
      <c r="K94" s="7">
        <f t="shared" si="6"/>
        <v>28.5</v>
      </c>
      <c r="L94" s="7">
        <v>82.4</v>
      </c>
      <c r="M94" s="7">
        <f t="shared" si="7"/>
        <v>41.2</v>
      </c>
      <c r="N94" s="7">
        <f t="shared" si="8"/>
        <v>69.7</v>
      </c>
      <c r="O94" s="7" t="s">
        <v>24</v>
      </c>
      <c r="P94" s="56" t="s">
        <v>286</v>
      </c>
      <c r="Q94" s="56" t="s">
        <v>287</v>
      </c>
      <c r="R94" s="56" t="s">
        <v>288</v>
      </c>
      <c r="S94" s="6"/>
      <c r="T94" s="5"/>
      <c r="U94" s="5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19" ht="34.5" customHeight="1">
      <c r="A95" s="6"/>
      <c r="B95" s="7"/>
      <c r="C95" s="7"/>
      <c r="D95" s="7"/>
      <c r="E95" s="7"/>
      <c r="F95" s="7"/>
      <c r="G95" s="6"/>
      <c r="H95" s="7"/>
      <c r="I95" s="7"/>
      <c r="J95" s="7"/>
      <c r="K95" s="7"/>
      <c r="L95" s="7"/>
      <c r="M95" s="7"/>
      <c r="N95" s="7"/>
      <c r="O95" s="7"/>
      <c r="P95" s="8"/>
      <c r="Q95" s="8"/>
      <c r="R95" s="8"/>
      <c r="S95" s="6"/>
    </row>
    <row r="96" spans="1:34" s="1" customFormat="1" ht="34.5" customHeight="1">
      <c r="A96" s="54" t="s">
        <v>223</v>
      </c>
      <c r="B96" s="55" t="s">
        <v>289</v>
      </c>
      <c r="C96" s="7">
        <v>2</v>
      </c>
      <c r="D96" s="7">
        <v>1</v>
      </c>
      <c r="E96" s="55" t="s">
        <v>290</v>
      </c>
      <c r="F96" s="7" t="s">
        <v>22</v>
      </c>
      <c r="G96" s="54" t="s">
        <v>291</v>
      </c>
      <c r="H96" s="7">
        <v>64.5</v>
      </c>
      <c r="I96" s="7">
        <v>52</v>
      </c>
      <c r="J96" s="7">
        <v>116.5</v>
      </c>
      <c r="K96" s="7">
        <f>J96/4</f>
        <v>29.125</v>
      </c>
      <c r="L96" s="7">
        <v>81.6</v>
      </c>
      <c r="M96" s="7">
        <f>L96/2</f>
        <v>40.8</v>
      </c>
      <c r="N96" s="7">
        <f>K96+M96</f>
        <v>69.925</v>
      </c>
      <c r="O96" s="7" t="s">
        <v>24</v>
      </c>
      <c r="P96" s="56" t="s">
        <v>292</v>
      </c>
      <c r="Q96" s="56" t="s">
        <v>293</v>
      </c>
      <c r="R96" s="56" t="s">
        <v>27</v>
      </c>
      <c r="S96" s="6"/>
      <c r="T96" s="5"/>
      <c r="U96" s="5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s="1" customFormat="1" ht="34.5" customHeight="1">
      <c r="A97" s="54" t="s">
        <v>223</v>
      </c>
      <c r="B97" s="55" t="s">
        <v>289</v>
      </c>
      <c r="C97" s="7">
        <v>2</v>
      </c>
      <c r="D97" s="7">
        <v>2</v>
      </c>
      <c r="E97" s="55" t="s">
        <v>294</v>
      </c>
      <c r="F97" s="7" t="s">
        <v>22</v>
      </c>
      <c r="G97" s="54" t="s">
        <v>295</v>
      </c>
      <c r="H97" s="7">
        <v>65</v>
      </c>
      <c r="I97" s="7">
        <v>58.5</v>
      </c>
      <c r="J97" s="7">
        <v>123.5</v>
      </c>
      <c r="K97" s="7">
        <f>J97/4</f>
        <v>30.875</v>
      </c>
      <c r="L97" s="7">
        <v>75.2</v>
      </c>
      <c r="M97" s="7">
        <f>L97/2</f>
        <v>37.6</v>
      </c>
      <c r="N97" s="7">
        <f>K97+M97</f>
        <v>68.475</v>
      </c>
      <c r="O97" s="7" t="s">
        <v>24</v>
      </c>
      <c r="P97" s="56" t="s">
        <v>296</v>
      </c>
      <c r="Q97" s="56" t="s">
        <v>297</v>
      </c>
      <c r="R97" s="56" t="s">
        <v>27</v>
      </c>
      <c r="S97" s="6"/>
      <c r="T97" s="5"/>
      <c r="U97" s="5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19" ht="34.5" customHeight="1">
      <c r="A98" s="6"/>
      <c r="B98" s="7"/>
      <c r="C98" s="7"/>
      <c r="D98" s="7"/>
      <c r="E98" s="7"/>
      <c r="F98" s="7"/>
      <c r="G98" s="6"/>
      <c r="H98" s="7"/>
      <c r="I98" s="7"/>
      <c r="J98" s="7"/>
      <c r="K98" s="7"/>
      <c r="L98" s="7"/>
      <c r="M98" s="7"/>
      <c r="N98" s="7"/>
      <c r="O98" s="7"/>
      <c r="P98" s="8"/>
      <c r="Q98" s="8"/>
      <c r="R98" s="8"/>
      <c r="S98" s="6"/>
    </row>
    <row r="99" spans="1:34" s="1" customFormat="1" ht="34.5" customHeight="1">
      <c r="A99" s="54" t="s">
        <v>223</v>
      </c>
      <c r="B99" s="55" t="s">
        <v>298</v>
      </c>
      <c r="C99" s="7">
        <v>2</v>
      </c>
      <c r="D99" s="7">
        <v>1</v>
      </c>
      <c r="E99" s="55" t="s">
        <v>299</v>
      </c>
      <c r="F99" s="7" t="s">
        <v>22</v>
      </c>
      <c r="G99" s="54" t="s">
        <v>300</v>
      </c>
      <c r="H99" s="7">
        <v>58</v>
      </c>
      <c r="I99" s="7">
        <v>50</v>
      </c>
      <c r="J99" s="7">
        <v>108</v>
      </c>
      <c r="K99" s="7">
        <f>J99/4</f>
        <v>27</v>
      </c>
      <c r="L99" s="7">
        <v>86.6</v>
      </c>
      <c r="M99" s="7">
        <f>L99/2</f>
        <v>43.3</v>
      </c>
      <c r="N99" s="7">
        <f>K99+M99</f>
        <v>70.3</v>
      </c>
      <c r="O99" s="7" t="s">
        <v>24</v>
      </c>
      <c r="P99" s="56" t="s">
        <v>301</v>
      </c>
      <c r="Q99" s="56" t="s">
        <v>302</v>
      </c>
      <c r="R99" s="56" t="s">
        <v>27</v>
      </c>
      <c r="S99" s="6"/>
      <c r="T99" s="5"/>
      <c r="U99" s="5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s="1" customFormat="1" ht="34.5" customHeight="1">
      <c r="A100" s="54" t="s">
        <v>223</v>
      </c>
      <c r="B100" s="55" t="s">
        <v>298</v>
      </c>
      <c r="C100" s="7">
        <v>2</v>
      </c>
      <c r="D100" s="7">
        <v>2</v>
      </c>
      <c r="E100" s="55" t="s">
        <v>303</v>
      </c>
      <c r="F100" s="7" t="s">
        <v>22</v>
      </c>
      <c r="G100" s="54" t="s">
        <v>304</v>
      </c>
      <c r="H100" s="7">
        <v>53.6</v>
      </c>
      <c r="I100" s="7">
        <v>58.5</v>
      </c>
      <c r="J100" s="7">
        <v>112.1</v>
      </c>
      <c r="K100" s="7">
        <f>J100/4</f>
        <v>28.025</v>
      </c>
      <c r="L100" s="7">
        <v>81.6</v>
      </c>
      <c r="M100" s="7">
        <f>L100/2</f>
        <v>40.8</v>
      </c>
      <c r="N100" s="7">
        <f>K100+M100</f>
        <v>68.82499999999999</v>
      </c>
      <c r="O100" s="7" t="s">
        <v>24</v>
      </c>
      <c r="P100" s="56" t="s">
        <v>305</v>
      </c>
      <c r="Q100" s="56" t="s">
        <v>302</v>
      </c>
      <c r="R100" s="56" t="s">
        <v>306</v>
      </c>
      <c r="S100" s="6"/>
      <c r="T100" s="5"/>
      <c r="U100" s="5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19" ht="34.5" customHeight="1">
      <c r="A101" s="6"/>
      <c r="B101" s="7"/>
      <c r="C101" s="7"/>
      <c r="D101" s="7"/>
      <c r="E101" s="7"/>
      <c r="F101" s="7"/>
      <c r="G101" s="6"/>
      <c r="H101" s="7"/>
      <c r="I101" s="7"/>
      <c r="J101" s="7"/>
      <c r="K101" s="7"/>
      <c r="L101" s="7"/>
      <c r="M101" s="7"/>
      <c r="N101" s="7"/>
      <c r="O101" s="7"/>
      <c r="P101" s="8"/>
      <c r="Q101" s="8"/>
      <c r="R101" s="8"/>
      <c r="S101" s="6"/>
    </row>
    <row r="102" spans="1:34" s="1" customFormat="1" ht="34.5" customHeight="1">
      <c r="A102" s="54" t="s">
        <v>307</v>
      </c>
      <c r="B102" s="55" t="s">
        <v>308</v>
      </c>
      <c r="C102" s="7">
        <v>4</v>
      </c>
      <c r="D102" s="7">
        <v>1</v>
      </c>
      <c r="E102" s="55" t="s">
        <v>309</v>
      </c>
      <c r="F102" s="7" t="s">
        <v>22</v>
      </c>
      <c r="G102" s="54" t="s">
        <v>310</v>
      </c>
      <c r="H102" s="7">
        <v>55</v>
      </c>
      <c r="I102" s="7">
        <v>60.5</v>
      </c>
      <c r="J102" s="7">
        <v>115.5</v>
      </c>
      <c r="K102" s="7">
        <f>J102/4</f>
        <v>28.875</v>
      </c>
      <c r="L102" s="7">
        <v>81.3</v>
      </c>
      <c r="M102" s="7">
        <f>L102/2</f>
        <v>40.65</v>
      </c>
      <c r="N102" s="7">
        <f>K102+M102</f>
        <v>69.525</v>
      </c>
      <c r="O102" s="7" t="s">
        <v>24</v>
      </c>
      <c r="P102" s="56" t="s">
        <v>25</v>
      </c>
      <c r="Q102" s="56" t="s">
        <v>26</v>
      </c>
      <c r="R102" s="56" t="s">
        <v>311</v>
      </c>
      <c r="S102" s="6"/>
      <c r="T102" s="5"/>
      <c r="U102" s="5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s="1" customFormat="1" ht="34.5" customHeight="1">
      <c r="A103" s="54" t="s">
        <v>307</v>
      </c>
      <c r="B103" s="55" t="s">
        <v>308</v>
      </c>
      <c r="C103" s="7">
        <v>4</v>
      </c>
      <c r="D103" s="7">
        <v>2</v>
      </c>
      <c r="E103" s="55" t="s">
        <v>312</v>
      </c>
      <c r="F103" s="7" t="s">
        <v>22</v>
      </c>
      <c r="G103" s="54" t="s">
        <v>313</v>
      </c>
      <c r="H103" s="7">
        <v>52.2</v>
      </c>
      <c r="I103" s="7">
        <v>55</v>
      </c>
      <c r="J103" s="7">
        <v>107.2</v>
      </c>
      <c r="K103" s="7">
        <f>J103/4</f>
        <v>26.8</v>
      </c>
      <c r="L103" s="7">
        <v>85.4</v>
      </c>
      <c r="M103" s="7">
        <f>L103/2</f>
        <v>42.7</v>
      </c>
      <c r="N103" s="7">
        <f>K103+M103</f>
        <v>69.5</v>
      </c>
      <c r="O103" s="7" t="s">
        <v>24</v>
      </c>
      <c r="P103" s="56" t="s">
        <v>30</v>
      </c>
      <c r="Q103" s="56" t="s">
        <v>314</v>
      </c>
      <c r="R103" s="56" t="s">
        <v>27</v>
      </c>
      <c r="S103" s="6"/>
      <c r="T103" s="5"/>
      <c r="U103" s="5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s="1" customFormat="1" ht="34.5" customHeight="1">
      <c r="A104" s="54" t="s">
        <v>307</v>
      </c>
      <c r="B104" s="55" t="s">
        <v>308</v>
      </c>
      <c r="C104" s="7">
        <v>4</v>
      </c>
      <c r="D104" s="7">
        <v>3</v>
      </c>
      <c r="E104" s="55" t="s">
        <v>315</v>
      </c>
      <c r="F104" s="7" t="s">
        <v>22</v>
      </c>
      <c r="G104" s="54" t="s">
        <v>316</v>
      </c>
      <c r="H104" s="7">
        <v>65.8</v>
      </c>
      <c r="I104" s="7">
        <v>50</v>
      </c>
      <c r="J104" s="7">
        <v>115.8</v>
      </c>
      <c r="K104" s="7">
        <f>J104/4</f>
        <v>28.95</v>
      </c>
      <c r="L104" s="7">
        <v>76.8</v>
      </c>
      <c r="M104" s="7">
        <f>L104/2</f>
        <v>38.4</v>
      </c>
      <c r="N104" s="7">
        <f>K104+M104</f>
        <v>67.35</v>
      </c>
      <c r="O104" s="7" t="s">
        <v>24</v>
      </c>
      <c r="P104" s="56" t="s">
        <v>30</v>
      </c>
      <c r="Q104" s="56" t="s">
        <v>317</v>
      </c>
      <c r="R104" s="56" t="s">
        <v>27</v>
      </c>
      <c r="S104" s="6"/>
      <c r="T104" s="5"/>
      <c r="U104" s="5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s="1" customFormat="1" ht="34.5" customHeight="1">
      <c r="A105" s="54" t="s">
        <v>307</v>
      </c>
      <c r="B105" s="55" t="s">
        <v>308</v>
      </c>
      <c r="C105" s="7">
        <v>4</v>
      </c>
      <c r="D105" s="7">
        <v>4</v>
      </c>
      <c r="E105" s="55" t="s">
        <v>318</v>
      </c>
      <c r="F105" s="7" t="s">
        <v>22</v>
      </c>
      <c r="G105" s="54" t="s">
        <v>319</v>
      </c>
      <c r="H105" s="7">
        <v>58</v>
      </c>
      <c r="I105" s="7">
        <v>55</v>
      </c>
      <c r="J105" s="7">
        <v>113</v>
      </c>
      <c r="K105" s="7">
        <f>J105/4</f>
        <v>28.25</v>
      </c>
      <c r="L105" s="7">
        <v>77.8</v>
      </c>
      <c r="M105" s="7">
        <f>L105/2</f>
        <v>38.9</v>
      </c>
      <c r="N105" s="7">
        <f>K105+M105</f>
        <v>67.15</v>
      </c>
      <c r="O105" s="7" t="s">
        <v>24</v>
      </c>
      <c r="P105" s="56" t="s">
        <v>30</v>
      </c>
      <c r="Q105" s="56" t="s">
        <v>165</v>
      </c>
      <c r="R105" s="56" t="s">
        <v>27</v>
      </c>
      <c r="S105" s="6"/>
      <c r="T105" s="5"/>
      <c r="U105" s="5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19" ht="34.5" customHeight="1">
      <c r="A106" s="6"/>
      <c r="B106" s="7"/>
      <c r="C106" s="7"/>
      <c r="D106" s="7"/>
      <c r="E106" s="7"/>
      <c r="F106" s="7"/>
      <c r="G106" s="6"/>
      <c r="H106" s="7"/>
      <c r="I106" s="7"/>
      <c r="J106" s="7"/>
      <c r="K106" s="7"/>
      <c r="L106" s="7"/>
      <c r="M106" s="7"/>
      <c r="N106" s="7"/>
      <c r="O106" s="7"/>
      <c r="P106" s="8"/>
      <c r="Q106" s="8"/>
      <c r="R106" s="8"/>
      <c r="S106" s="6"/>
    </row>
    <row r="107" spans="1:34" s="1" customFormat="1" ht="34.5" customHeight="1">
      <c r="A107" s="54" t="s">
        <v>307</v>
      </c>
      <c r="B107" s="55" t="s">
        <v>320</v>
      </c>
      <c r="C107" s="7">
        <v>2</v>
      </c>
      <c r="D107" s="7">
        <v>1</v>
      </c>
      <c r="E107" s="55" t="s">
        <v>321</v>
      </c>
      <c r="F107" s="7" t="s">
        <v>22</v>
      </c>
      <c r="G107" s="54" t="s">
        <v>322</v>
      </c>
      <c r="H107" s="7">
        <v>62.7</v>
      </c>
      <c r="I107" s="7">
        <v>51</v>
      </c>
      <c r="J107" s="7">
        <v>113.7</v>
      </c>
      <c r="K107" s="7">
        <f aca="true" t="shared" si="9" ref="K107:K112">J107/4</f>
        <v>28.425</v>
      </c>
      <c r="L107" s="7">
        <v>87</v>
      </c>
      <c r="M107" s="7">
        <f aca="true" t="shared" si="10" ref="M107:M112">L107/2</f>
        <v>43.5</v>
      </c>
      <c r="N107" s="7">
        <f aca="true" t="shared" si="11" ref="N107:N112">K107+M107</f>
        <v>71.925</v>
      </c>
      <c r="O107" s="7" t="s">
        <v>24</v>
      </c>
      <c r="P107" s="56" t="s">
        <v>139</v>
      </c>
      <c r="Q107" s="56" t="s">
        <v>323</v>
      </c>
      <c r="R107" s="56" t="s">
        <v>324</v>
      </c>
      <c r="S107" s="6"/>
      <c r="T107" s="5"/>
      <c r="U107" s="5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s="1" customFormat="1" ht="34.5" customHeight="1">
      <c r="A108" s="54" t="s">
        <v>307</v>
      </c>
      <c r="B108" s="55" t="s">
        <v>320</v>
      </c>
      <c r="C108" s="7">
        <v>2</v>
      </c>
      <c r="D108" s="7">
        <v>2</v>
      </c>
      <c r="E108" s="55" t="s">
        <v>325</v>
      </c>
      <c r="F108" s="7" t="s">
        <v>22</v>
      </c>
      <c r="G108" s="54" t="s">
        <v>326</v>
      </c>
      <c r="H108" s="7">
        <v>58.8</v>
      </c>
      <c r="I108" s="7">
        <v>58.5</v>
      </c>
      <c r="J108" s="7">
        <v>117.3</v>
      </c>
      <c r="K108" s="7">
        <f t="shared" si="9"/>
        <v>29.325</v>
      </c>
      <c r="L108" s="7">
        <v>76.6</v>
      </c>
      <c r="M108" s="7">
        <f t="shared" si="10"/>
        <v>38.3</v>
      </c>
      <c r="N108" s="7">
        <f t="shared" si="11"/>
        <v>67.625</v>
      </c>
      <c r="O108" s="7" t="s">
        <v>24</v>
      </c>
      <c r="P108" s="56" t="s">
        <v>327</v>
      </c>
      <c r="Q108" s="56" t="s">
        <v>328</v>
      </c>
      <c r="R108" s="56" t="s">
        <v>27</v>
      </c>
      <c r="S108" s="6"/>
      <c r="T108" s="5"/>
      <c r="U108" s="5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19" ht="34.5" customHeight="1">
      <c r="A109" s="6"/>
      <c r="B109" s="7"/>
      <c r="C109" s="7"/>
      <c r="D109" s="7"/>
      <c r="E109" s="7"/>
      <c r="F109" s="7"/>
      <c r="G109" s="6"/>
      <c r="H109" s="7"/>
      <c r="I109" s="7"/>
      <c r="J109" s="7"/>
      <c r="K109" s="7"/>
      <c r="L109" s="7"/>
      <c r="M109" s="7"/>
      <c r="N109" s="7"/>
      <c r="O109" s="7"/>
      <c r="P109" s="8"/>
      <c r="Q109" s="8"/>
      <c r="R109" s="8"/>
      <c r="S109" s="6"/>
    </row>
    <row r="110" spans="1:34" s="1" customFormat="1" ht="34.5" customHeight="1">
      <c r="A110" s="54" t="s">
        <v>307</v>
      </c>
      <c r="B110" s="55" t="s">
        <v>329</v>
      </c>
      <c r="C110" s="7">
        <v>3</v>
      </c>
      <c r="D110" s="7">
        <v>1</v>
      </c>
      <c r="E110" s="55" t="s">
        <v>330</v>
      </c>
      <c r="F110" s="7" t="s">
        <v>44</v>
      </c>
      <c r="G110" s="54" t="s">
        <v>331</v>
      </c>
      <c r="H110" s="7">
        <v>68.1</v>
      </c>
      <c r="I110" s="7">
        <v>54</v>
      </c>
      <c r="J110" s="7">
        <v>122.1</v>
      </c>
      <c r="K110" s="7">
        <f t="shared" si="9"/>
        <v>30.525</v>
      </c>
      <c r="L110" s="7">
        <v>88</v>
      </c>
      <c r="M110" s="7">
        <f t="shared" si="10"/>
        <v>44</v>
      </c>
      <c r="N110" s="7">
        <f t="shared" si="11"/>
        <v>74.525</v>
      </c>
      <c r="O110" s="7" t="s">
        <v>24</v>
      </c>
      <c r="P110" s="56" t="s">
        <v>332</v>
      </c>
      <c r="Q110" s="56" t="s">
        <v>333</v>
      </c>
      <c r="R110" s="56" t="s">
        <v>27</v>
      </c>
      <c r="S110" s="6"/>
      <c r="T110" s="5"/>
      <c r="U110" s="5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s="1" customFormat="1" ht="34.5" customHeight="1">
      <c r="A111" s="54" t="s">
        <v>307</v>
      </c>
      <c r="B111" s="55" t="s">
        <v>329</v>
      </c>
      <c r="C111" s="7">
        <v>3</v>
      </c>
      <c r="D111" s="7">
        <v>2</v>
      </c>
      <c r="E111" s="55" t="s">
        <v>334</v>
      </c>
      <c r="F111" s="7" t="s">
        <v>44</v>
      </c>
      <c r="G111" s="54" t="s">
        <v>335</v>
      </c>
      <c r="H111" s="7">
        <v>62.5</v>
      </c>
      <c r="I111" s="7">
        <v>57</v>
      </c>
      <c r="J111" s="7">
        <v>119.5</v>
      </c>
      <c r="K111" s="7">
        <f t="shared" si="9"/>
        <v>29.875</v>
      </c>
      <c r="L111" s="7">
        <v>86.6</v>
      </c>
      <c r="M111" s="7">
        <f t="shared" si="10"/>
        <v>43.3</v>
      </c>
      <c r="N111" s="7">
        <f t="shared" si="11"/>
        <v>73.175</v>
      </c>
      <c r="O111" s="7" t="s">
        <v>24</v>
      </c>
      <c r="P111" s="56" t="s">
        <v>336</v>
      </c>
      <c r="Q111" s="56" t="s">
        <v>227</v>
      </c>
      <c r="R111" s="56" t="s">
        <v>27</v>
      </c>
      <c r="S111" s="6"/>
      <c r="T111" s="5"/>
      <c r="U111" s="5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s="1" customFormat="1" ht="34.5" customHeight="1">
      <c r="A112" s="54" t="s">
        <v>307</v>
      </c>
      <c r="B112" s="55" t="s">
        <v>329</v>
      </c>
      <c r="C112" s="7">
        <v>3</v>
      </c>
      <c r="D112" s="7">
        <v>3</v>
      </c>
      <c r="E112" s="55" t="s">
        <v>337</v>
      </c>
      <c r="F112" s="7" t="s">
        <v>120</v>
      </c>
      <c r="G112" s="54" t="s">
        <v>338</v>
      </c>
      <c r="H112" s="7">
        <v>57.3</v>
      </c>
      <c r="I112" s="7">
        <v>62</v>
      </c>
      <c r="J112" s="7">
        <v>119.3</v>
      </c>
      <c r="K112" s="7">
        <f t="shared" si="9"/>
        <v>29.825</v>
      </c>
      <c r="L112" s="7">
        <v>81.8</v>
      </c>
      <c r="M112" s="7">
        <f t="shared" si="10"/>
        <v>40.9</v>
      </c>
      <c r="N112" s="7">
        <f t="shared" si="11"/>
        <v>70.725</v>
      </c>
      <c r="O112" s="7" t="s">
        <v>24</v>
      </c>
      <c r="P112" s="56" t="s">
        <v>96</v>
      </c>
      <c r="Q112" s="56" t="s">
        <v>339</v>
      </c>
      <c r="R112" s="56" t="s">
        <v>340</v>
      </c>
      <c r="S112" s="6"/>
      <c r="T112" s="5"/>
      <c r="U112" s="5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19" ht="34.5" customHeight="1">
      <c r="A113" s="6"/>
      <c r="B113" s="7"/>
      <c r="C113" s="7"/>
      <c r="D113" s="7"/>
      <c r="E113" s="7"/>
      <c r="F113" s="7"/>
      <c r="G113" s="6"/>
      <c r="H113" s="7"/>
      <c r="I113" s="7"/>
      <c r="J113" s="7"/>
      <c r="K113" s="7"/>
      <c r="L113" s="7"/>
      <c r="M113" s="7"/>
      <c r="N113" s="7"/>
      <c r="O113" s="7"/>
      <c r="P113" s="8"/>
      <c r="Q113" s="8"/>
      <c r="R113" s="8"/>
      <c r="S113" s="6"/>
    </row>
    <row r="114" spans="1:34" s="1" customFormat="1" ht="34.5" customHeight="1">
      <c r="A114" s="54" t="s">
        <v>307</v>
      </c>
      <c r="B114" s="55" t="s">
        <v>341</v>
      </c>
      <c r="C114" s="7">
        <v>1</v>
      </c>
      <c r="D114" s="7">
        <v>1</v>
      </c>
      <c r="E114" s="55" t="s">
        <v>342</v>
      </c>
      <c r="F114" s="7" t="s">
        <v>44</v>
      </c>
      <c r="G114" s="54" t="s">
        <v>343</v>
      </c>
      <c r="H114" s="7">
        <v>64.4</v>
      </c>
      <c r="I114" s="7">
        <v>50</v>
      </c>
      <c r="J114" s="7">
        <v>114.4</v>
      </c>
      <c r="K114" s="7">
        <f>J114/4</f>
        <v>28.6</v>
      </c>
      <c r="L114" s="7">
        <v>85.2</v>
      </c>
      <c r="M114" s="7">
        <f>L114/2</f>
        <v>42.6</v>
      </c>
      <c r="N114" s="7">
        <f>K114+M114</f>
        <v>71.2</v>
      </c>
      <c r="O114" s="7" t="s">
        <v>24</v>
      </c>
      <c r="P114" s="56" t="s">
        <v>344</v>
      </c>
      <c r="Q114" s="56" t="s">
        <v>242</v>
      </c>
      <c r="R114" s="56" t="s">
        <v>27</v>
      </c>
      <c r="S114" s="6"/>
      <c r="T114" s="5"/>
      <c r="U114" s="5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19" ht="34.5" customHeight="1">
      <c r="A115" s="6"/>
      <c r="B115" s="7"/>
      <c r="C115" s="7"/>
      <c r="D115" s="7"/>
      <c r="E115" s="7"/>
      <c r="F115" s="7"/>
      <c r="G115" s="6"/>
      <c r="H115" s="7"/>
      <c r="I115" s="7"/>
      <c r="J115" s="7"/>
      <c r="K115" s="7"/>
      <c r="L115" s="7"/>
      <c r="M115" s="7"/>
      <c r="N115" s="7"/>
      <c r="O115" s="7"/>
      <c r="P115" s="8"/>
      <c r="Q115" s="8"/>
      <c r="R115" s="8"/>
      <c r="S115" s="6"/>
    </row>
    <row r="116" spans="1:34" s="1" customFormat="1" ht="34.5" customHeight="1">
      <c r="A116" s="54" t="s">
        <v>307</v>
      </c>
      <c r="B116" s="55" t="s">
        <v>345</v>
      </c>
      <c r="C116" s="7">
        <v>2</v>
      </c>
      <c r="D116" s="7">
        <v>1</v>
      </c>
      <c r="E116" s="55" t="s">
        <v>346</v>
      </c>
      <c r="F116" s="7" t="s">
        <v>22</v>
      </c>
      <c r="G116" s="54" t="s">
        <v>347</v>
      </c>
      <c r="H116" s="7">
        <v>49.2</v>
      </c>
      <c r="I116" s="7">
        <v>47.5</v>
      </c>
      <c r="J116" s="7">
        <v>96.7</v>
      </c>
      <c r="K116" s="7">
        <f>J116/4</f>
        <v>24.175</v>
      </c>
      <c r="L116" s="7">
        <v>81.5</v>
      </c>
      <c r="M116" s="7">
        <f>L116/2</f>
        <v>40.75</v>
      </c>
      <c r="N116" s="7">
        <f>K116+M116</f>
        <v>64.925</v>
      </c>
      <c r="O116" s="7" t="s">
        <v>24</v>
      </c>
      <c r="P116" s="56" t="s">
        <v>348</v>
      </c>
      <c r="Q116" s="56" t="s">
        <v>195</v>
      </c>
      <c r="R116" s="56" t="s">
        <v>349</v>
      </c>
      <c r="S116" s="6"/>
      <c r="T116" s="5"/>
      <c r="U116" s="5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s="1" customFormat="1" ht="34.5" customHeight="1">
      <c r="A117" s="54" t="s">
        <v>307</v>
      </c>
      <c r="B117" s="55" t="s">
        <v>345</v>
      </c>
      <c r="C117" s="7">
        <v>2</v>
      </c>
      <c r="D117" s="7">
        <v>2</v>
      </c>
      <c r="E117" s="55" t="s">
        <v>350</v>
      </c>
      <c r="F117" s="7" t="s">
        <v>22</v>
      </c>
      <c r="G117" s="54" t="s">
        <v>351</v>
      </c>
      <c r="H117" s="7">
        <v>54.3</v>
      </c>
      <c r="I117" s="7">
        <v>41</v>
      </c>
      <c r="J117" s="7">
        <v>95.3</v>
      </c>
      <c r="K117" s="7">
        <f>J117/4</f>
        <v>23.825</v>
      </c>
      <c r="L117" s="7">
        <v>77.1</v>
      </c>
      <c r="M117" s="7">
        <f>L117/2</f>
        <v>38.55</v>
      </c>
      <c r="N117" s="7">
        <f>K117+M117</f>
        <v>62.375</v>
      </c>
      <c r="O117" s="7" t="s">
        <v>24</v>
      </c>
      <c r="P117" s="56" t="s">
        <v>352</v>
      </c>
      <c r="Q117" s="56" t="s">
        <v>61</v>
      </c>
      <c r="R117" s="56" t="s">
        <v>353</v>
      </c>
      <c r="S117" s="6"/>
      <c r="T117" s="5"/>
      <c r="U117" s="5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19" ht="34.5" customHeight="1">
      <c r="A118" s="6"/>
      <c r="B118" s="7"/>
      <c r="C118" s="7"/>
      <c r="D118" s="7"/>
      <c r="E118" s="7"/>
      <c r="F118" s="7"/>
      <c r="G118" s="6"/>
      <c r="H118" s="7"/>
      <c r="I118" s="7"/>
      <c r="J118" s="7"/>
      <c r="K118" s="7"/>
      <c r="L118" s="7"/>
      <c r="M118" s="7"/>
      <c r="N118" s="7"/>
      <c r="O118" s="7"/>
      <c r="P118" s="8"/>
      <c r="Q118" s="8"/>
      <c r="R118" s="8"/>
      <c r="S118" s="6"/>
    </row>
    <row r="119" spans="1:34" s="1" customFormat="1" ht="34.5" customHeight="1">
      <c r="A119" s="54" t="s">
        <v>307</v>
      </c>
      <c r="B119" s="55" t="s">
        <v>354</v>
      </c>
      <c r="C119" s="7">
        <v>3</v>
      </c>
      <c r="D119" s="7">
        <v>1</v>
      </c>
      <c r="E119" s="55" t="s">
        <v>355</v>
      </c>
      <c r="F119" s="7" t="s">
        <v>22</v>
      </c>
      <c r="G119" s="54" t="s">
        <v>356</v>
      </c>
      <c r="H119" s="7">
        <v>73.1</v>
      </c>
      <c r="I119" s="7">
        <v>49</v>
      </c>
      <c r="J119" s="7">
        <v>122.1</v>
      </c>
      <c r="K119" s="7">
        <f>J119/4</f>
        <v>30.525</v>
      </c>
      <c r="L119" s="7">
        <v>87</v>
      </c>
      <c r="M119" s="7">
        <f>L119/2</f>
        <v>43.5</v>
      </c>
      <c r="N119" s="7">
        <f>K119+M119</f>
        <v>74.025</v>
      </c>
      <c r="O119" s="7" t="s">
        <v>24</v>
      </c>
      <c r="P119" s="56" t="s">
        <v>357</v>
      </c>
      <c r="Q119" s="56" t="s">
        <v>358</v>
      </c>
      <c r="R119" s="56" t="s">
        <v>359</v>
      </c>
      <c r="S119" s="6"/>
      <c r="T119" s="5"/>
      <c r="U119" s="5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s="1" customFormat="1" ht="34.5" customHeight="1">
      <c r="A120" s="54" t="s">
        <v>307</v>
      </c>
      <c r="B120" s="55" t="s">
        <v>354</v>
      </c>
      <c r="C120" s="7">
        <v>3</v>
      </c>
      <c r="D120" s="7">
        <v>2</v>
      </c>
      <c r="E120" s="55" t="s">
        <v>360</v>
      </c>
      <c r="F120" s="7" t="s">
        <v>22</v>
      </c>
      <c r="G120" s="54" t="s">
        <v>361</v>
      </c>
      <c r="H120" s="7">
        <v>64.6</v>
      </c>
      <c r="I120" s="7">
        <v>52</v>
      </c>
      <c r="J120" s="7">
        <v>116.6</v>
      </c>
      <c r="K120" s="7">
        <f>J120/4</f>
        <v>29.15</v>
      </c>
      <c r="L120" s="7">
        <v>84.2</v>
      </c>
      <c r="M120" s="7">
        <f>L120/2</f>
        <v>42.1</v>
      </c>
      <c r="N120" s="7">
        <f>K120+M120</f>
        <v>71.25</v>
      </c>
      <c r="O120" s="7" t="s">
        <v>24</v>
      </c>
      <c r="P120" s="56" t="s">
        <v>362</v>
      </c>
      <c r="Q120" s="56" t="s">
        <v>170</v>
      </c>
      <c r="R120" s="56" t="s">
        <v>27</v>
      </c>
      <c r="S120" s="6"/>
      <c r="T120" s="5"/>
      <c r="U120" s="5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s="1" customFormat="1" ht="34.5" customHeight="1">
      <c r="A121" s="54" t="s">
        <v>307</v>
      </c>
      <c r="B121" s="55" t="s">
        <v>354</v>
      </c>
      <c r="C121" s="7">
        <v>3</v>
      </c>
      <c r="D121" s="7">
        <v>3</v>
      </c>
      <c r="E121" s="55" t="s">
        <v>363</v>
      </c>
      <c r="F121" s="7" t="s">
        <v>22</v>
      </c>
      <c r="G121" s="54" t="s">
        <v>364</v>
      </c>
      <c r="H121" s="7">
        <v>68.1</v>
      </c>
      <c r="I121" s="7">
        <v>50</v>
      </c>
      <c r="J121" s="7">
        <v>118.1</v>
      </c>
      <c r="K121" s="7">
        <f>J121/4</f>
        <v>29.525</v>
      </c>
      <c r="L121" s="7">
        <v>82.7</v>
      </c>
      <c r="M121" s="7">
        <f>L121/2</f>
        <v>41.35</v>
      </c>
      <c r="N121" s="7">
        <f>K121+M121</f>
        <v>70.875</v>
      </c>
      <c r="O121" s="7" t="s">
        <v>24</v>
      </c>
      <c r="P121" s="56" t="s">
        <v>155</v>
      </c>
      <c r="Q121" s="56" t="s">
        <v>365</v>
      </c>
      <c r="R121" s="56" t="s">
        <v>27</v>
      </c>
      <c r="S121" s="6"/>
      <c r="T121" s="5"/>
      <c r="U121" s="5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19" ht="34.5" customHeight="1">
      <c r="A122" s="6"/>
      <c r="B122" s="7"/>
      <c r="C122" s="7"/>
      <c r="D122" s="7"/>
      <c r="E122" s="7"/>
      <c r="F122" s="7"/>
      <c r="G122" s="6"/>
      <c r="H122" s="7"/>
      <c r="I122" s="7"/>
      <c r="J122" s="7"/>
      <c r="K122" s="7"/>
      <c r="L122" s="7"/>
      <c r="M122" s="7"/>
      <c r="N122" s="7"/>
      <c r="O122" s="7"/>
      <c r="P122" s="8"/>
      <c r="Q122" s="8"/>
      <c r="R122" s="8"/>
      <c r="S122" s="6"/>
    </row>
    <row r="123" spans="1:34" s="1" customFormat="1" ht="34.5" customHeight="1">
      <c r="A123" s="54" t="s">
        <v>307</v>
      </c>
      <c r="B123" s="55" t="s">
        <v>366</v>
      </c>
      <c r="C123" s="7">
        <v>2</v>
      </c>
      <c r="D123" s="7">
        <v>1</v>
      </c>
      <c r="E123" s="55" t="s">
        <v>367</v>
      </c>
      <c r="F123" s="7" t="s">
        <v>22</v>
      </c>
      <c r="G123" s="54" t="s">
        <v>368</v>
      </c>
      <c r="H123" s="7">
        <v>56.4</v>
      </c>
      <c r="I123" s="7">
        <v>61.5</v>
      </c>
      <c r="J123" s="7">
        <v>117.9</v>
      </c>
      <c r="K123" s="7">
        <f>J123/4</f>
        <v>29.475</v>
      </c>
      <c r="L123" s="7">
        <v>80.4</v>
      </c>
      <c r="M123" s="7">
        <f>L123/2</f>
        <v>40.2</v>
      </c>
      <c r="N123" s="7">
        <f>K123+M123</f>
        <v>69.67500000000001</v>
      </c>
      <c r="O123" s="7" t="s">
        <v>24</v>
      </c>
      <c r="P123" s="56" t="s">
        <v>107</v>
      </c>
      <c r="Q123" s="56" t="s">
        <v>369</v>
      </c>
      <c r="R123" s="56" t="s">
        <v>27</v>
      </c>
      <c r="S123" s="6"/>
      <c r="T123" s="5"/>
      <c r="U123" s="5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s="1" customFormat="1" ht="34.5" customHeight="1">
      <c r="A124" s="54" t="s">
        <v>307</v>
      </c>
      <c r="B124" s="55" t="s">
        <v>366</v>
      </c>
      <c r="C124" s="7">
        <v>2</v>
      </c>
      <c r="D124" s="7">
        <v>2</v>
      </c>
      <c r="E124" s="55" t="s">
        <v>370</v>
      </c>
      <c r="F124" s="7" t="s">
        <v>22</v>
      </c>
      <c r="G124" s="54" t="s">
        <v>371</v>
      </c>
      <c r="H124" s="7">
        <v>66.2</v>
      </c>
      <c r="I124" s="7">
        <v>53</v>
      </c>
      <c r="J124" s="7">
        <v>119.2</v>
      </c>
      <c r="K124" s="7">
        <f>J124/4</f>
        <v>29.8</v>
      </c>
      <c r="L124" s="7">
        <v>79.2</v>
      </c>
      <c r="M124" s="7">
        <f>L124/2</f>
        <v>39.6</v>
      </c>
      <c r="N124" s="7">
        <f>K124+M124</f>
        <v>69.4</v>
      </c>
      <c r="O124" s="7" t="s">
        <v>24</v>
      </c>
      <c r="P124" s="56" t="s">
        <v>372</v>
      </c>
      <c r="Q124" s="56" t="s">
        <v>373</v>
      </c>
      <c r="R124" s="56" t="s">
        <v>374</v>
      </c>
      <c r="S124" s="6"/>
      <c r="T124" s="5"/>
      <c r="U124" s="5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19" ht="34.5" customHeight="1">
      <c r="A125" s="6"/>
      <c r="B125" s="7"/>
      <c r="C125" s="7"/>
      <c r="D125" s="7"/>
      <c r="E125" s="7"/>
      <c r="F125" s="7"/>
      <c r="G125" s="6"/>
      <c r="H125" s="7"/>
      <c r="I125" s="7"/>
      <c r="J125" s="7"/>
      <c r="K125" s="7"/>
      <c r="L125" s="7"/>
      <c r="M125" s="7"/>
      <c r="N125" s="7"/>
      <c r="O125" s="7"/>
      <c r="P125" s="8"/>
      <c r="Q125" s="8"/>
      <c r="R125" s="8"/>
      <c r="S125" s="6"/>
    </row>
    <row r="126" spans="1:34" s="1" customFormat="1" ht="34.5" customHeight="1">
      <c r="A126" s="54" t="s">
        <v>307</v>
      </c>
      <c r="B126" s="55" t="s">
        <v>375</v>
      </c>
      <c r="C126" s="7">
        <v>1</v>
      </c>
      <c r="D126" s="7">
        <v>1</v>
      </c>
      <c r="E126" s="55" t="s">
        <v>376</v>
      </c>
      <c r="F126" s="7" t="s">
        <v>120</v>
      </c>
      <c r="G126" s="54" t="s">
        <v>377</v>
      </c>
      <c r="H126" s="7">
        <v>64.2</v>
      </c>
      <c r="I126" s="7">
        <v>49</v>
      </c>
      <c r="J126" s="7">
        <v>113.2</v>
      </c>
      <c r="K126" s="7">
        <f>J126/4</f>
        <v>28.3</v>
      </c>
      <c r="L126" s="7">
        <v>84.4</v>
      </c>
      <c r="M126" s="7">
        <f>L126/2</f>
        <v>42.2</v>
      </c>
      <c r="N126" s="7">
        <f>K126+M126</f>
        <v>70.5</v>
      </c>
      <c r="O126" s="7" t="s">
        <v>24</v>
      </c>
      <c r="P126" s="56" t="s">
        <v>378</v>
      </c>
      <c r="Q126" s="56" t="s">
        <v>136</v>
      </c>
      <c r="R126" s="56" t="s">
        <v>27</v>
      </c>
      <c r="S126" s="6"/>
      <c r="T126" s="5"/>
      <c r="U126" s="5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19" ht="34.5" customHeight="1">
      <c r="A127" s="6"/>
      <c r="B127" s="7"/>
      <c r="C127" s="7"/>
      <c r="D127" s="7"/>
      <c r="E127" s="7"/>
      <c r="F127" s="7"/>
      <c r="G127" s="6"/>
      <c r="H127" s="7"/>
      <c r="I127" s="7"/>
      <c r="J127" s="7"/>
      <c r="K127" s="7"/>
      <c r="L127" s="7"/>
      <c r="M127" s="7"/>
      <c r="N127" s="7"/>
      <c r="O127" s="7"/>
      <c r="P127" s="8"/>
      <c r="Q127" s="8"/>
      <c r="R127" s="8"/>
      <c r="S127" s="6"/>
    </row>
    <row r="128" spans="1:34" s="1" customFormat="1" ht="34.5" customHeight="1">
      <c r="A128" s="54" t="s">
        <v>307</v>
      </c>
      <c r="B128" s="55" t="s">
        <v>379</v>
      </c>
      <c r="C128" s="7">
        <v>1</v>
      </c>
      <c r="D128" s="7">
        <v>1</v>
      </c>
      <c r="E128" s="55" t="s">
        <v>380</v>
      </c>
      <c r="F128" s="7" t="s">
        <v>22</v>
      </c>
      <c r="G128" s="54" t="s">
        <v>381</v>
      </c>
      <c r="H128" s="7">
        <v>61.1</v>
      </c>
      <c r="I128" s="7">
        <v>46.5</v>
      </c>
      <c r="J128" s="7">
        <v>107.6</v>
      </c>
      <c r="K128" s="7">
        <f aca="true" t="shared" si="12" ref="K128:K135">J128/4</f>
        <v>26.9</v>
      </c>
      <c r="L128" s="7">
        <v>84.2</v>
      </c>
      <c r="M128" s="7">
        <f aca="true" t="shared" si="13" ref="M128:M135">L128/2</f>
        <v>42.1</v>
      </c>
      <c r="N128" s="7">
        <f aca="true" t="shared" si="14" ref="N128:N135">K128+M128</f>
        <v>69</v>
      </c>
      <c r="O128" s="7" t="s">
        <v>24</v>
      </c>
      <c r="P128" s="56" t="s">
        <v>382</v>
      </c>
      <c r="Q128" s="56" t="s">
        <v>383</v>
      </c>
      <c r="R128" s="56" t="s">
        <v>384</v>
      </c>
      <c r="S128" s="6"/>
      <c r="T128" s="5"/>
      <c r="U128" s="5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19" ht="34.5" customHeight="1">
      <c r="A129" s="6"/>
      <c r="B129" s="7"/>
      <c r="C129" s="7"/>
      <c r="D129" s="7"/>
      <c r="E129" s="7"/>
      <c r="F129" s="7"/>
      <c r="G129" s="6"/>
      <c r="H129" s="7"/>
      <c r="I129" s="7"/>
      <c r="J129" s="7"/>
      <c r="K129" s="7"/>
      <c r="L129" s="7"/>
      <c r="M129" s="7"/>
      <c r="N129" s="7"/>
      <c r="O129" s="7"/>
      <c r="P129" s="8"/>
      <c r="Q129" s="8"/>
      <c r="R129" s="8"/>
      <c r="S129" s="6"/>
    </row>
    <row r="130" spans="1:34" s="1" customFormat="1" ht="34.5" customHeight="1">
      <c r="A130" s="54" t="s">
        <v>307</v>
      </c>
      <c r="B130" s="55" t="s">
        <v>385</v>
      </c>
      <c r="C130" s="7">
        <v>1</v>
      </c>
      <c r="D130" s="7">
        <v>1</v>
      </c>
      <c r="E130" s="55" t="s">
        <v>386</v>
      </c>
      <c r="F130" s="7" t="s">
        <v>44</v>
      </c>
      <c r="G130" s="54" t="s">
        <v>387</v>
      </c>
      <c r="H130" s="7">
        <v>62.3</v>
      </c>
      <c r="I130" s="7">
        <v>61</v>
      </c>
      <c r="J130" s="7">
        <v>123.3</v>
      </c>
      <c r="K130" s="7">
        <f t="shared" si="12"/>
        <v>30.825</v>
      </c>
      <c r="L130" s="7">
        <v>84.8</v>
      </c>
      <c r="M130" s="7">
        <f t="shared" si="13"/>
        <v>42.4</v>
      </c>
      <c r="N130" s="7">
        <f t="shared" si="14"/>
        <v>73.225</v>
      </c>
      <c r="O130" s="7" t="s">
        <v>24</v>
      </c>
      <c r="P130" s="56" t="s">
        <v>155</v>
      </c>
      <c r="Q130" s="56" t="s">
        <v>388</v>
      </c>
      <c r="R130" s="56" t="s">
        <v>27</v>
      </c>
      <c r="S130" s="6"/>
      <c r="T130" s="5"/>
      <c r="U130" s="5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19" ht="34.5" customHeight="1">
      <c r="A131" s="6"/>
      <c r="B131" s="7"/>
      <c r="C131" s="7"/>
      <c r="D131" s="7"/>
      <c r="E131" s="7"/>
      <c r="F131" s="7"/>
      <c r="G131" s="6"/>
      <c r="H131" s="7"/>
      <c r="I131" s="7"/>
      <c r="J131" s="7"/>
      <c r="K131" s="7"/>
      <c r="L131" s="7"/>
      <c r="M131" s="7"/>
      <c r="N131" s="7"/>
      <c r="O131" s="7"/>
      <c r="P131" s="8"/>
      <c r="Q131" s="8"/>
      <c r="R131" s="8"/>
      <c r="S131" s="6"/>
    </row>
    <row r="132" spans="1:34" s="1" customFormat="1" ht="34.5" customHeight="1">
      <c r="A132" s="54" t="s">
        <v>389</v>
      </c>
      <c r="B132" s="55" t="s">
        <v>390</v>
      </c>
      <c r="C132" s="7">
        <v>4</v>
      </c>
      <c r="D132" s="7">
        <v>1</v>
      </c>
      <c r="E132" s="55" t="s">
        <v>391</v>
      </c>
      <c r="F132" s="7" t="s">
        <v>22</v>
      </c>
      <c r="G132" s="54" t="s">
        <v>392</v>
      </c>
      <c r="H132" s="7">
        <v>58.3</v>
      </c>
      <c r="I132" s="7">
        <v>54</v>
      </c>
      <c r="J132" s="7">
        <v>112.3</v>
      </c>
      <c r="K132" s="7">
        <f t="shared" si="12"/>
        <v>28.075</v>
      </c>
      <c r="L132" s="7">
        <v>87.2</v>
      </c>
      <c r="M132" s="7">
        <f t="shared" si="13"/>
        <v>43.6</v>
      </c>
      <c r="N132" s="7">
        <f t="shared" si="14"/>
        <v>71.675</v>
      </c>
      <c r="O132" s="7" t="s">
        <v>24</v>
      </c>
      <c r="P132" s="56" t="s">
        <v>393</v>
      </c>
      <c r="Q132" s="56" t="s">
        <v>339</v>
      </c>
      <c r="R132" s="56" t="s">
        <v>394</v>
      </c>
      <c r="S132" s="6"/>
      <c r="T132" s="5"/>
      <c r="U132" s="5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s="1" customFormat="1" ht="34.5" customHeight="1">
      <c r="A133" s="54" t="s">
        <v>389</v>
      </c>
      <c r="B133" s="55" t="s">
        <v>390</v>
      </c>
      <c r="C133" s="7">
        <v>4</v>
      </c>
      <c r="D133" s="7">
        <v>2</v>
      </c>
      <c r="E133" s="55" t="s">
        <v>395</v>
      </c>
      <c r="F133" s="7" t="s">
        <v>22</v>
      </c>
      <c r="G133" s="54" t="s">
        <v>396</v>
      </c>
      <c r="H133" s="7">
        <v>63.8</v>
      </c>
      <c r="I133" s="7">
        <v>55</v>
      </c>
      <c r="J133" s="7">
        <v>118.8</v>
      </c>
      <c r="K133" s="7">
        <f t="shared" si="12"/>
        <v>29.7</v>
      </c>
      <c r="L133" s="7">
        <v>81.2</v>
      </c>
      <c r="M133" s="7">
        <f t="shared" si="13"/>
        <v>40.6</v>
      </c>
      <c r="N133" s="7">
        <f t="shared" si="14"/>
        <v>70.3</v>
      </c>
      <c r="O133" s="7" t="s">
        <v>24</v>
      </c>
      <c r="P133" s="56" t="s">
        <v>397</v>
      </c>
      <c r="Q133" s="56" t="s">
        <v>339</v>
      </c>
      <c r="R133" s="56" t="s">
        <v>398</v>
      </c>
      <c r="S133" s="6"/>
      <c r="T133" s="5"/>
      <c r="U133" s="5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s="1" customFormat="1" ht="34.5" customHeight="1">
      <c r="A134" s="54" t="s">
        <v>389</v>
      </c>
      <c r="B134" s="55" t="s">
        <v>390</v>
      </c>
      <c r="C134" s="7">
        <v>4</v>
      </c>
      <c r="D134" s="7">
        <v>3</v>
      </c>
      <c r="E134" s="55" t="s">
        <v>399</v>
      </c>
      <c r="F134" s="7" t="s">
        <v>22</v>
      </c>
      <c r="G134" s="54" t="s">
        <v>400</v>
      </c>
      <c r="H134" s="7">
        <v>58.2</v>
      </c>
      <c r="I134" s="7">
        <v>55</v>
      </c>
      <c r="J134" s="7">
        <v>113.2</v>
      </c>
      <c r="K134" s="7">
        <f t="shared" si="12"/>
        <v>28.3</v>
      </c>
      <c r="L134" s="7">
        <v>82.6</v>
      </c>
      <c r="M134" s="7">
        <f t="shared" si="13"/>
        <v>41.3</v>
      </c>
      <c r="N134" s="7">
        <f t="shared" si="14"/>
        <v>69.6</v>
      </c>
      <c r="O134" s="7" t="s">
        <v>24</v>
      </c>
      <c r="P134" s="56" t="s">
        <v>260</v>
      </c>
      <c r="Q134" s="56" t="s">
        <v>339</v>
      </c>
      <c r="R134" s="56" t="s">
        <v>401</v>
      </c>
      <c r="S134" s="6"/>
      <c r="T134" s="5"/>
      <c r="U134" s="5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s="1" customFormat="1" ht="34.5" customHeight="1">
      <c r="A135" s="54" t="s">
        <v>389</v>
      </c>
      <c r="B135" s="55" t="s">
        <v>390</v>
      </c>
      <c r="C135" s="7">
        <v>4</v>
      </c>
      <c r="D135" s="7">
        <v>4</v>
      </c>
      <c r="E135" s="55" t="s">
        <v>402</v>
      </c>
      <c r="F135" s="7" t="s">
        <v>22</v>
      </c>
      <c r="G135" s="54" t="s">
        <v>403</v>
      </c>
      <c r="H135" s="7">
        <v>61.1</v>
      </c>
      <c r="I135" s="7">
        <v>52</v>
      </c>
      <c r="J135" s="7">
        <v>113.1</v>
      </c>
      <c r="K135" s="7">
        <f t="shared" si="12"/>
        <v>28.275</v>
      </c>
      <c r="L135" s="7">
        <v>82.4</v>
      </c>
      <c r="M135" s="7">
        <f t="shared" si="13"/>
        <v>41.2</v>
      </c>
      <c r="N135" s="7">
        <f t="shared" si="14"/>
        <v>69.475</v>
      </c>
      <c r="O135" s="7" t="s">
        <v>24</v>
      </c>
      <c r="P135" s="56" t="s">
        <v>130</v>
      </c>
      <c r="Q135" s="56" t="s">
        <v>404</v>
      </c>
      <c r="R135" s="56" t="s">
        <v>27</v>
      </c>
      <c r="S135" s="6"/>
      <c r="T135" s="5"/>
      <c r="U135" s="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19" ht="34.5" customHeight="1">
      <c r="A136" s="6"/>
      <c r="B136" s="7"/>
      <c r="C136" s="7"/>
      <c r="D136" s="7"/>
      <c r="E136" s="7"/>
      <c r="F136" s="7"/>
      <c r="G136" s="6"/>
      <c r="H136" s="7"/>
      <c r="I136" s="7"/>
      <c r="J136" s="7"/>
      <c r="K136" s="7"/>
      <c r="L136" s="7"/>
      <c r="M136" s="7"/>
      <c r="N136" s="7"/>
      <c r="O136" s="7"/>
      <c r="P136" s="8"/>
      <c r="Q136" s="8"/>
      <c r="R136" s="8"/>
      <c r="S136" s="6"/>
    </row>
    <row r="137" spans="1:34" s="1" customFormat="1" ht="34.5" customHeight="1">
      <c r="A137" s="54" t="s">
        <v>389</v>
      </c>
      <c r="B137" s="55" t="s">
        <v>405</v>
      </c>
      <c r="C137" s="7">
        <v>4</v>
      </c>
      <c r="D137" s="7">
        <v>1</v>
      </c>
      <c r="E137" s="55" t="s">
        <v>406</v>
      </c>
      <c r="F137" s="7" t="s">
        <v>22</v>
      </c>
      <c r="G137" s="54" t="s">
        <v>407</v>
      </c>
      <c r="H137" s="7">
        <v>67.3</v>
      </c>
      <c r="I137" s="7">
        <v>58</v>
      </c>
      <c r="J137" s="7">
        <v>125.3</v>
      </c>
      <c r="K137" s="7">
        <f>J137/4</f>
        <v>31.325</v>
      </c>
      <c r="L137" s="7">
        <v>84.2</v>
      </c>
      <c r="M137" s="7">
        <f>L137/2</f>
        <v>42.1</v>
      </c>
      <c r="N137" s="7">
        <f>K137+M137</f>
        <v>73.425</v>
      </c>
      <c r="O137" s="7" t="s">
        <v>24</v>
      </c>
      <c r="P137" s="56" t="s">
        <v>25</v>
      </c>
      <c r="Q137" s="56" t="s">
        <v>40</v>
      </c>
      <c r="R137" s="56" t="s">
        <v>27</v>
      </c>
      <c r="S137" s="6"/>
      <c r="T137" s="5"/>
      <c r="U137" s="5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s="1" customFormat="1" ht="34.5" customHeight="1">
      <c r="A138" s="54" t="s">
        <v>389</v>
      </c>
      <c r="B138" s="55" t="s">
        <v>405</v>
      </c>
      <c r="C138" s="7">
        <v>4</v>
      </c>
      <c r="D138" s="7">
        <v>2</v>
      </c>
      <c r="E138" s="55" t="s">
        <v>408</v>
      </c>
      <c r="F138" s="7" t="s">
        <v>22</v>
      </c>
      <c r="G138" s="54" t="s">
        <v>409</v>
      </c>
      <c r="H138" s="7">
        <v>67.9</v>
      </c>
      <c r="I138" s="7">
        <v>51</v>
      </c>
      <c r="J138" s="7">
        <v>118.9</v>
      </c>
      <c r="K138" s="7">
        <f>J138/4</f>
        <v>29.725</v>
      </c>
      <c r="L138" s="7">
        <v>84.2</v>
      </c>
      <c r="M138" s="7">
        <f>L138/2</f>
        <v>42.1</v>
      </c>
      <c r="N138" s="7">
        <f>K138+M138</f>
        <v>71.825</v>
      </c>
      <c r="O138" s="7" t="s">
        <v>24</v>
      </c>
      <c r="P138" s="56" t="s">
        <v>410</v>
      </c>
      <c r="Q138" s="56" t="s">
        <v>339</v>
      </c>
      <c r="R138" s="56" t="s">
        <v>411</v>
      </c>
      <c r="S138" s="6"/>
      <c r="T138" s="5"/>
      <c r="U138" s="5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s="1" customFormat="1" ht="34.5" customHeight="1">
      <c r="A139" s="54" t="s">
        <v>389</v>
      </c>
      <c r="B139" s="55" t="s">
        <v>405</v>
      </c>
      <c r="C139" s="7">
        <v>4</v>
      </c>
      <c r="D139" s="7">
        <v>3</v>
      </c>
      <c r="E139" s="55" t="s">
        <v>412</v>
      </c>
      <c r="F139" s="7" t="s">
        <v>22</v>
      </c>
      <c r="G139" s="54" t="s">
        <v>413</v>
      </c>
      <c r="H139" s="7">
        <v>63.4</v>
      </c>
      <c r="I139" s="7">
        <v>53.5</v>
      </c>
      <c r="J139" s="7">
        <v>116.9</v>
      </c>
      <c r="K139" s="7">
        <f>J139/4</f>
        <v>29.225</v>
      </c>
      <c r="L139" s="7">
        <v>79.2</v>
      </c>
      <c r="M139" s="7">
        <f>L139/2</f>
        <v>39.6</v>
      </c>
      <c r="N139" s="7">
        <f>K139+M139</f>
        <v>68.825</v>
      </c>
      <c r="O139" s="7" t="s">
        <v>24</v>
      </c>
      <c r="P139" s="56" t="s">
        <v>414</v>
      </c>
      <c r="Q139" s="56" t="s">
        <v>339</v>
      </c>
      <c r="R139" s="56" t="s">
        <v>415</v>
      </c>
      <c r="S139" s="6"/>
      <c r="T139" s="5"/>
      <c r="U139" s="5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s="1" customFormat="1" ht="34.5" customHeight="1">
      <c r="A140" s="54" t="s">
        <v>389</v>
      </c>
      <c r="B140" s="55" t="s">
        <v>405</v>
      </c>
      <c r="C140" s="7">
        <v>4</v>
      </c>
      <c r="D140" s="7">
        <v>4</v>
      </c>
      <c r="E140" s="55" t="s">
        <v>416</v>
      </c>
      <c r="F140" s="7" t="s">
        <v>22</v>
      </c>
      <c r="G140" s="54" t="s">
        <v>417</v>
      </c>
      <c r="H140" s="7">
        <v>60.6</v>
      </c>
      <c r="I140" s="7">
        <v>53.5</v>
      </c>
      <c r="J140" s="7">
        <v>114.1</v>
      </c>
      <c r="K140" s="7">
        <f>J140/4</f>
        <v>28.525</v>
      </c>
      <c r="L140" s="7">
        <v>78.8</v>
      </c>
      <c r="M140" s="7">
        <f>L140/2</f>
        <v>39.4</v>
      </c>
      <c r="N140" s="7">
        <f>K140+M140</f>
        <v>67.925</v>
      </c>
      <c r="O140" s="7" t="s">
        <v>24</v>
      </c>
      <c r="P140" s="56" t="s">
        <v>130</v>
      </c>
      <c r="Q140" s="56" t="s">
        <v>404</v>
      </c>
      <c r="R140" s="56" t="s">
        <v>27</v>
      </c>
      <c r="S140" s="6"/>
      <c r="T140" s="5"/>
      <c r="U140" s="5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19" ht="34.5" customHeight="1">
      <c r="A141" s="6"/>
      <c r="B141" s="7"/>
      <c r="C141" s="7"/>
      <c r="D141" s="7"/>
      <c r="E141" s="7"/>
      <c r="F141" s="7"/>
      <c r="G141" s="6"/>
      <c r="H141" s="7"/>
      <c r="I141" s="7"/>
      <c r="J141" s="7"/>
      <c r="K141" s="7"/>
      <c r="L141" s="7"/>
      <c r="M141" s="7"/>
      <c r="N141" s="7"/>
      <c r="O141" s="7"/>
      <c r="P141" s="8"/>
      <c r="Q141" s="8"/>
      <c r="R141" s="8"/>
      <c r="S141" s="6"/>
    </row>
    <row r="142" spans="1:34" s="3" customFormat="1" ht="34.5" customHeight="1">
      <c r="A142" s="54" t="s">
        <v>389</v>
      </c>
      <c r="B142" s="55" t="s">
        <v>418</v>
      </c>
      <c r="C142" s="7">
        <v>2</v>
      </c>
      <c r="D142" s="7">
        <v>1</v>
      </c>
      <c r="E142" s="55" t="s">
        <v>419</v>
      </c>
      <c r="F142" s="7" t="s">
        <v>44</v>
      </c>
      <c r="G142" s="54" t="s">
        <v>420</v>
      </c>
      <c r="H142" s="7">
        <v>64.2</v>
      </c>
      <c r="I142" s="7">
        <v>51</v>
      </c>
      <c r="J142" s="7">
        <v>115.2</v>
      </c>
      <c r="K142" s="7">
        <f aca="true" t="shared" si="15" ref="K142:K147">J142/4</f>
        <v>28.8</v>
      </c>
      <c r="L142" s="7">
        <v>87.8</v>
      </c>
      <c r="M142" s="7">
        <f aca="true" t="shared" si="16" ref="M142:M147">L142/2</f>
        <v>43.9</v>
      </c>
      <c r="N142" s="7">
        <f aca="true" t="shared" si="17" ref="N142:N147">K142+M142</f>
        <v>72.7</v>
      </c>
      <c r="O142" s="7" t="s">
        <v>24</v>
      </c>
      <c r="P142" s="56" t="s">
        <v>421</v>
      </c>
      <c r="Q142" s="56" t="s">
        <v>339</v>
      </c>
      <c r="R142" s="56" t="s">
        <v>27</v>
      </c>
      <c r="S142" s="6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s="1" customFormat="1" ht="34.5" customHeight="1">
      <c r="A143" s="54" t="s">
        <v>389</v>
      </c>
      <c r="B143" s="55" t="s">
        <v>418</v>
      </c>
      <c r="C143" s="7">
        <v>2</v>
      </c>
      <c r="D143" s="7">
        <v>2</v>
      </c>
      <c r="E143" s="55" t="s">
        <v>422</v>
      </c>
      <c r="F143" s="7" t="s">
        <v>44</v>
      </c>
      <c r="G143" s="54" t="s">
        <v>423</v>
      </c>
      <c r="H143" s="7">
        <v>63.4</v>
      </c>
      <c r="I143" s="7">
        <v>59</v>
      </c>
      <c r="J143" s="7">
        <v>122.4</v>
      </c>
      <c r="K143" s="7">
        <f t="shared" si="15"/>
        <v>30.6</v>
      </c>
      <c r="L143" s="7">
        <v>74.8</v>
      </c>
      <c r="M143" s="7">
        <f t="shared" si="16"/>
        <v>37.4</v>
      </c>
      <c r="N143" s="7">
        <f t="shared" si="17"/>
        <v>68</v>
      </c>
      <c r="O143" s="7" t="s">
        <v>24</v>
      </c>
      <c r="P143" s="56" t="s">
        <v>52</v>
      </c>
      <c r="Q143" s="56" t="s">
        <v>339</v>
      </c>
      <c r="R143" s="56" t="s">
        <v>27</v>
      </c>
      <c r="S143" s="6"/>
      <c r="T143" s="5"/>
      <c r="U143" s="5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19" ht="34.5" customHeight="1">
      <c r="A144" s="6"/>
      <c r="B144" s="7"/>
      <c r="C144" s="7"/>
      <c r="D144" s="7"/>
      <c r="E144" s="7"/>
      <c r="F144" s="7"/>
      <c r="G144" s="6"/>
      <c r="H144" s="7"/>
      <c r="I144" s="7"/>
      <c r="J144" s="7"/>
      <c r="K144" s="7"/>
      <c r="L144" s="7"/>
      <c r="M144" s="7"/>
      <c r="N144" s="7"/>
      <c r="O144" s="7"/>
      <c r="P144" s="8"/>
      <c r="Q144" s="8"/>
      <c r="R144" s="8"/>
      <c r="S144" s="6"/>
    </row>
    <row r="145" spans="1:34" s="1" customFormat="1" ht="34.5" customHeight="1">
      <c r="A145" s="54" t="s">
        <v>389</v>
      </c>
      <c r="B145" s="55" t="s">
        <v>424</v>
      </c>
      <c r="C145" s="7">
        <v>3</v>
      </c>
      <c r="D145" s="7">
        <v>1</v>
      </c>
      <c r="E145" s="55" t="s">
        <v>425</v>
      </c>
      <c r="F145" s="7" t="s">
        <v>22</v>
      </c>
      <c r="G145" s="54" t="s">
        <v>426</v>
      </c>
      <c r="H145" s="7">
        <v>52.3</v>
      </c>
      <c r="I145" s="7">
        <v>51</v>
      </c>
      <c r="J145" s="7">
        <v>103.3</v>
      </c>
      <c r="K145" s="7">
        <f t="shared" si="15"/>
        <v>25.825</v>
      </c>
      <c r="L145" s="7">
        <v>85.6</v>
      </c>
      <c r="M145" s="7">
        <f t="shared" si="16"/>
        <v>42.8</v>
      </c>
      <c r="N145" s="7">
        <f t="shared" si="17"/>
        <v>68.625</v>
      </c>
      <c r="O145" s="7" t="s">
        <v>24</v>
      </c>
      <c r="P145" s="56" t="s">
        <v>52</v>
      </c>
      <c r="Q145" s="56" t="s">
        <v>53</v>
      </c>
      <c r="R145" s="56" t="s">
        <v>27</v>
      </c>
      <c r="S145" s="6"/>
      <c r="T145" s="5"/>
      <c r="U145" s="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s="1" customFormat="1" ht="34.5" customHeight="1">
      <c r="A146" s="54" t="s">
        <v>389</v>
      </c>
      <c r="B146" s="55" t="s">
        <v>424</v>
      </c>
      <c r="C146" s="7">
        <v>3</v>
      </c>
      <c r="D146" s="7">
        <v>2</v>
      </c>
      <c r="E146" s="55" t="s">
        <v>427</v>
      </c>
      <c r="F146" s="7" t="s">
        <v>22</v>
      </c>
      <c r="G146" s="54" t="s">
        <v>428</v>
      </c>
      <c r="H146" s="7">
        <v>58.3</v>
      </c>
      <c r="I146" s="7">
        <v>49</v>
      </c>
      <c r="J146" s="7">
        <v>107.3</v>
      </c>
      <c r="K146" s="7">
        <f t="shared" si="15"/>
        <v>26.825</v>
      </c>
      <c r="L146" s="7">
        <v>79</v>
      </c>
      <c r="M146" s="7">
        <f t="shared" si="16"/>
        <v>39.5</v>
      </c>
      <c r="N146" s="7">
        <f t="shared" si="17"/>
        <v>66.325</v>
      </c>
      <c r="O146" s="7" t="s">
        <v>24</v>
      </c>
      <c r="P146" s="56" t="s">
        <v>52</v>
      </c>
      <c r="Q146" s="56" t="s">
        <v>211</v>
      </c>
      <c r="R146" s="56" t="s">
        <v>27</v>
      </c>
      <c r="S146" s="6"/>
      <c r="T146" s="5"/>
      <c r="U146" s="5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s="1" customFormat="1" ht="34.5" customHeight="1">
      <c r="A147" s="54" t="s">
        <v>389</v>
      </c>
      <c r="B147" s="55" t="s">
        <v>424</v>
      </c>
      <c r="C147" s="7">
        <v>3</v>
      </c>
      <c r="D147" s="7">
        <v>3</v>
      </c>
      <c r="E147" s="55" t="s">
        <v>429</v>
      </c>
      <c r="F147" s="7" t="s">
        <v>22</v>
      </c>
      <c r="G147" s="54" t="s">
        <v>430</v>
      </c>
      <c r="H147" s="7">
        <v>47.1</v>
      </c>
      <c r="I147" s="7">
        <v>54</v>
      </c>
      <c r="J147" s="7">
        <v>101.1</v>
      </c>
      <c r="K147" s="7">
        <f t="shared" si="15"/>
        <v>25.275</v>
      </c>
      <c r="L147" s="7">
        <v>79.4</v>
      </c>
      <c r="M147" s="7">
        <f t="shared" si="16"/>
        <v>39.7</v>
      </c>
      <c r="N147" s="7">
        <f t="shared" si="17"/>
        <v>64.975</v>
      </c>
      <c r="O147" s="7" t="s">
        <v>24</v>
      </c>
      <c r="P147" s="56" t="s">
        <v>431</v>
      </c>
      <c r="Q147" s="56" t="s">
        <v>53</v>
      </c>
      <c r="R147" s="56" t="s">
        <v>432</v>
      </c>
      <c r="S147" s="6"/>
      <c r="T147" s="5"/>
      <c r="U147" s="5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19" ht="34.5" customHeight="1">
      <c r="A148" s="6"/>
      <c r="B148" s="7"/>
      <c r="C148" s="7"/>
      <c r="D148" s="7"/>
      <c r="E148" s="7"/>
      <c r="F148" s="7"/>
      <c r="G148" s="6"/>
      <c r="H148" s="7"/>
      <c r="I148" s="7"/>
      <c r="J148" s="7"/>
      <c r="K148" s="7"/>
      <c r="L148" s="7"/>
      <c r="M148" s="7"/>
      <c r="N148" s="7"/>
      <c r="O148" s="7"/>
      <c r="P148" s="8"/>
      <c r="Q148" s="8"/>
      <c r="R148" s="8"/>
      <c r="S148" s="6"/>
    </row>
    <row r="149" spans="1:34" s="1" customFormat="1" ht="34.5" customHeight="1">
      <c r="A149" s="54" t="s">
        <v>389</v>
      </c>
      <c r="B149" s="55" t="s">
        <v>433</v>
      </c>
      <c r="C149" s="7">
        <v>5</v>
      </c>
      <c r="D149" s="7">
        <v>1</v>
      </c>
      <c r="E149" s="55" t="s">
        <v>434</v>
      </c>
      <c r="F149" s="7" t="s">
        <v>22</v>
      </c>
      <c r="G149" s="54" t="s">
        <v>435</v>
      </c>
      <c r="H149" s="7">
        <v>55.9</v>
      </c>
      <c r="I149" s="7">
        <v>61</v>
      </c>
      <c r="J149" s="7">
        <v>116.9</v>
      </c>
      <c r="K149" s="7">
        <f>J149/4</f>
        <v>29.225</v>
      </c>
      <c r="L149" s="7">
        <v>82.8</v>
      </c>
      <c r="M149" s="7">
        <f>L149/2</f>
        <v>41.4</v>
      </c>
      <c r="N149" s="7">
        <f>K149+M149</f>
        <v>70.625</v>
      </c>
      <c r="O149" s="7" t="s">
        <v>24</v>
      </c>
      <c r="P149" s="56" t="s">
        <v>30</v>
      </c>
      <c r="Q149" s="56" t="s">
        <v>162</v>
      </c>
      <c r="R149" s="56" t="s">
        <v>436</v>
      </c>
      <c r="S149" s="6"/>
      <c r="T149" s="5"/>
      <c r="U149" s="5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s="1" customFormat="1" ht="34.5" customHeight="1">
      <c r="A150" s="54" t="s">
        <v>389</v>
      </c>
      <c r="B150" s="55" t="s">
        <v>433</v>
      </c>
      <c r="C150" s="7">
        <v>5</v>
      </c>
      <c r="D150" s="7">
        <v>2</v>
      </c>
      <c r="E150" s="55" t="s">
        <v>437</v>
      </c>
      <c r="F150" s="7" t="s">
        <v>22</v>
      </c>
      <c r="G150" s="54" t="s">
        <v>438</v>
      </c>
      <c r="H150" s="7">
        <v>62.5</v>
      </c>
      <c r="I150" s="7">
        <v>55</v>
      </c>
      <c r="J150" s="7">
        <v>117.5</v>
      </c>
      <c r="K150" s="7">
        <f>J150/4</f>
        <v>29.375</v>
      </c>
      <c r="L150" s="7">
        <v>79.2</v>
      </c>
      <c r="M150" s="7">
        <f>L150/2</f>
        <v>39.6</v>
      </c>
      <c r="N150" s="7">
        <f>K150+M150</f>
        <v>68.975</v>
      </c>
      <c r="O150" s="7" t="s">
        <v>24</v>
      </c>
      <c r="P150" s="56" t="s">
        <v>25</v>
      </c>
      <c r="Q150" s="56" t="s">
        <v>439</v>
      </c>
      <c r="R150" s="56" t="s">
        <v>27</v>
      </c>
      <c r="S150" s="6"/>
      <c r="T150" s="5"/>
      <c r="U150" s="5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s="1" customFormat="1" ht="34.5" customHeight="1">
      <c r="A151" s="54" t="s">
        <v>389</v>
      </c>
      <c r="B151" s="55" t="s">
        <v>433</v>
      </c>
      <c r="C151" s="7">
        <v>5</v>
      </c>
      <c r="D151" s="7">
        <v>3</v>
      </c>
      <c r="E151" s="55" t="s">
        <v>440</v>
      </c>
      <c r="F151" s="7" t="s">
        <v>22</v>
      </c>
      <c r="G151" s="54" t="s">
        <v>441</v>
      </c>
      <c r="H151" s="7">
        <v>59.1</v>
      </c>
      <c r="I151" s="7">
        <v>56</v>
      </c>
      <c r="J151" s="7">
        <v>115.1</v>
      </c>
      <c r="K151" s="7">
        <f>J151/4</f>
        <v>28.775</v>
      </c>
      <c r="L151" s="7">
        <v>79.2</v>
      </c>
      <c r="M151" s="7">
        <f>L151/2</f>
        <v>39.6</v>
      </c>
      <c r="N151" s="7">
        <f>K151+M151</f>
        <v>68.375</v>
      </c>
      <c r="O151" s="7" t="s">
        <v>24</v>
      </c>
      <c r="P151" s="56" t="s">
        <v>30</v>
      </c>
      <c r="Q151" s="56" t="s">
        <v>442</v>
      </c>
      <c r="R151" s="56" t="s">
        <v>27</v>
      </c>
      <c r="S151" s="6"/>
      <c r="T151" s="5"/>
      <c r="U151" s="5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s="1" customFormat="1" ht="34.5" customHeight="1">
      <c r="A152" s="54" t="s">
        <v>389</v>
      </c>
      <c r="B152" s="55" t="s">
        <v>433</v>
      </c>
      <c r="C152" s="7">
        <v>5</v>
      </c>
      <c r="D152" s="7">
        <v>3</v>
      </c>
      <c r="E152" s="55" t="s">
        <v>443</v>
      </c>
      <c r="F152" s="7" t="s">
        <v>22</v>
      </c>
      <c r="G152" s="54" t="s">
        <v>444</v>
      </c>
      <c r="H152" s="7">
        <v>53.5</v>
      </c>
      <c r="I152" s="7">
        <v>56</v>
      </c>
      <c r="J152" s="7">
        <v>109.5</v>
      </c>
      <c r="K152" s="7">
        <f>J152/4</f>
        <v>27.375</v>
      </c>
      <c r="L152" s="7">
        <v>82</v>
      </c>
      <c r="M152" s="7">
        <f>L152/2</f>
        <v>41</v>
      </c>
      <c r="N152" s="7">
        <f>K152+M152</f>
        <v>68.375</v>
      </c>
      <c r="O152" s="7" t="s">
        <v>24</v>
      </c>
      <c r="P152" s="56" t="s">
        <v>52</v>
      </c>
      <c r="Q152" s="56" t="s">
        <v>53</v>
      </c>
      <c r="R152" s="56" t="s">
        <v>445</v>
      </c>
      <c r="S152" s="6"/>
      <c r="T152" s="5"/>
      <c r="U152" s="5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s="1" customFormat="1" ht="34.5" customHeight="1">
      <c r="A153" s="54" t="s">
        <v>389</v>
      </c>
      <c r="B153" s="55" t="s">
        <v>433</v>
      </c>
      <c r="C153" s="7">
        <v>5</v>
      </c>
      <c r="D153" s="7">
        <v>5</v>
      </c>
      <c r="E153" s="55" t="s">
        <v>446</v>
      </c>
      <c r="F153" s="7" t="s">
        <v>22</v>
      </c>
      <c r="G153" s="54" t="s">
        <v>447</v>
      </c>
      <c r="H153" s="7">
        <v>60.9</v>
      </c>
      <c r="I153" s="7">
        <v>54.5</v>
      </c>
      <c r="J153" s="7">
        <v>115.4</v>
      </c>
      <c r="K153" s="7">
        <f>J153/4</f>
        <v>28.85</v>
      </c>
      <c r="L153" s="7">
        <v>77.4</v>
      </c>
      <c r="M153" s="7">
        <f>L153/2</f>
        <v>38.7</v>
      </c>
      <c r="N153" s="7">
        <f>K153+M153</f>
        <v>67.55000000000001</v>
      </c>
      <c r="O153" s="7" t="s">
        <v>24</v>
      </c>
      <c r="P153" s="56" t="s">
        <v>25</v>
      </c>
      <c r="Q153" s="56" t="s">
        <v>26</v>
      </c>
      <c r="R153" s="56" t="s">
        <v>27</v>
      </c>
      <c r="S153" s="6"/>
      <c r="T153" s="5"/>
      <c r="U153" s="5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19" ht="34.5" customHeight="1">
      <c r="A154" s="6"/>
      <c r="B154" s="7"/>
      <c r="C154" s="7"/>
      <c r="D154" s="7"/>
      <c r="E154" s="7"/>
      <c r="F154" s="7"/>
      <c r="G154" s="6"/>
      <c r="H154" s="7"/>
      <c r="I154" s="7"/>
      <c r="J154" s="7"/>
      <c r="K154" s="7"/>
      <c r="L154" s="7"/>
      <c r="M154" s="7"/>
      <c r="N154" s="7"/>
      <c r="O154" s="7"/>
      <c r="P154" s="8"/>
      <c r="Q154" s="8"/>
      <c r="R154" s="8"/>
      <c r="S154" s="6"/>
    </row>
    <row r="155" spans="1:34" s="1" customFormat="1" ht="34.5" customHeight="1">
      <c r="A155" s="54" t="s">
        <v>389</v>
      </c>
      <c r="B155" s="55" t="s">
        <v>448</v>
      </c>
      <c r="C155" s="7">
        <v>5</v>
      </c>
      <c r="D155" s="7">
        <v>1</v>
      </c>
      <c r="E155" s="55" t="s">
        <v>449</v>
      </c>
      <c r="F155" s="7" t="s">
        <v>22</v>
      </c>
      <c r="G155" s="54" t="s">
        <v>450</v>
      </c>
      <c r="H155" s="7">
        <v>66.8</v>
      </c>
      <c r="I155" s="7">
        <v>45.5</v>
      </c>
      <c r="J155" s="7">
        <v>112.3</v>
      </c>
      <c r="K155" s="7">
        <f>J155/4</f>
        <v>28.075</v>
      </c>
      <c r="L155" s="7">
        <v>81.4</v>
      </c>
      <c r="M155" s="7">
        <f>L155/2</f>
        <v>40.7</v>
      </c>
      <c r="N155" s="7">
        <f>K155+M155</f>
        <v>68.775</v>
      </c>
      <c r="O155" s="7" t="s">
        <v>24</v>
      </c>
      <c r="P155" s="56" t="s">
        <v>25</v>
      </c>
      <c r="Q155" s="56" t="s">
        <v>26</v>
      </c>
      <c r="R155" s="56" t="s">
        <v>27</v>
      </c>
      <c r="S155" s="6"/>
      <c r="T155" s="5"/>
      <c r="U155" s="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s="1" customFormat="1" ht="34.5" customHeight="1">
      <c r="A156" s="54" t="s">
        <v>389</v>
      </c>
      <c r="B156" s="55" t="s">
        <v>448</v>
      </c>
      <c r="C156" s="7">
        <v>5</v>
      </c>
      <c r="D156" s="7">
        <v>2</v>
      </c>
      <c r="E156" s="55" t="s">
        <v>451</v>
      </c>
      <c r="F156" s="7" t="s">
        <v>22</v>
      </c>
      <c r="G156" s="54" t="s">
        <v>452</v>
      </c>
      <c r="H156" s="7">
        <v>53.7</v>
      </c>
      <c r="I156" s="7">
        <v>50.5</v>
      </c>
      <c r="J156" s="7">
        <v>104.2</v>
      </c>
      <c r="K156" s="7">
        <f>J156/4</f>
        <v>26.05</v>
      </c>
      <c r="L156" s="7">
        <v>85</v>
      </c>
      <c r="M156" s="7">
        <f>L156/2</f>
        <v>42.5</v>
      </c>
      <c r="N156" s="7">
        <f>K156+M156</f>
        <v>68.55</v>
      </c>
      <c r="O156" s="7" t="s">
        <v>24</v>
      </c>
      <c r="P156" s="56" t="s">
        <v>25</v>
      </c>
      <c r="Q156" s="56" t="s">
        <v>26</v>
      </c>
      <c r="R156" s="56" t="s">
        <v>27</v>
      </c>
      <c r="S156" s="6"/>
      <c r="T156" s="5"/>
      <c r="U156" s="5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s="1" customFormat="1" ht="34.5" customHeight="1">
      <c r="A157" s="54" t="s">
        <v>389</v>
      </c>
      <c r="B157" s="55" t="s">
        <v>448</v>
      </c>
      <c r="C157" s="7">
        <v>5</v>
      </c>
      <c r="D157" s="7">
        <v>3</v>
      </c>
      <c r="E157" s="55" t="s">
        <v>453</v>
      </c>
      <c r="F157" s="7" t="s">
        <v>22</v>
      </c>
      <c r="G157" s="54" t="s">
        <v>454</v>
      </c>
      <c r="H157" s="7">
        <v>65.3</v>
      </c>
      <c r="I157" s="7">
        <v>47.5</v>
      </c>
      <c r="J157" s="7">
        <v>112.8</v>
      </c>
      <c r="K157" s="7">
        <f>J157/4</f>
        <v>28.2</v>
      </c>
      <c r="L157" s="7">
        <v>80</v>
      </c>
      <c r="M157" s="7">
        <f>L157/2</f>
        <v>40</v>
      </c>
      <c r="N157" s="7">
        <f>K157+M157</f>
        <v>68.2</v>
      </c>
      <c r="O157" s="7" t="s">
        <v>24</v>
      </c>
      <c r="P157" s="56" t="s">
        <v>25</v>
      </c>
      <c r="Q157" s="56" t="s">
        <v>26</v>
      </c>
      <c r="R157" s="56" t="s">
        <v>27</v>
      </c>
      <c r="S157" s="6"/>
      <c r="T157" s="5"/>
      <c r="U157" s="5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s="1" customFormat="1" ht="34.5" customHeight="1">
      <c r="A158" s="54" t="s">
        <v>389</v>
      </c>
      <c r="B158" s="55" t="s">
        <v>448</v>
      </c>
      <c r="C158" s="7">
        <v>5</v>
      </c>
      <c r="D158" s="7">
        <v>4</v>
      </c>
      <c r="E158" s="55" t="s">
        <v>455</v>
      </c>
      <c r="F158" s="7" t="s">
        <v>22</v>
      </c>
      <c r="G158" s="54" t="s">
        <v>456</v>
      </c>
      <c r="H158" s="7">
        <v>58.2</v>
      </c>
      <c r="I158" s="7">
        <v>49.5</v>
      </c>
      <c r="J158" s="7">
        <v>107.7</v>
      </c>
      <c r="K158" s="7">
        <f>J158/4</f>
        <v>26.925</v>
      </c>
      <c r="L158" s="7">
        <v>82.4</v>
      </c>
      <c r="M158" s="7">
        <f>L158/2</f>
        <v>41.2</v>
      </c>
      <c r="N158" s="7">
        <f>K158+M158</f>
        <v>68.125</v>
      </c>
      <c r="O158" s="7" t="s">
        <v>24</v>
      </c>
      <c r="P158" s="56" t="s">
        <v>25</v>
      </c>
      <c r="Q158" s="56" t="s">
        <v>26</v>
      </c>
      <c r="R158" s="56" t="s">
        <v>27</v>
      </c>
      <c r="S158" s="6"/>
      <c r="T158" s="5"/>
      <c r="U158" s="5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s="1" customFormat="1" ht="34.5" customHeight="1">
      <c r="A159" s="54" t="s">
        <v>389</v>
      </c>
      <c r="B159" s="55" t="s">
        <v>448</v>
      </c>
      <c r="C159" s="7">
        <v>5</v>
      </c>
      <c r="D159" s="7">
        <v>5</v>
      </c>
      <c r="E159" s="55" t="s">
        <v>457</v>
      </c>
      <c r="F159" s="7" t="s">
        <v>22</v>
      </c>
      <c r="G159" s="54" t="s">
        <v>458</v>
      </c>
      <c r="H159" s="7">
        <v>55.2</v>
      </c>
      <c r="I159" s="7">
        <v>52</v>
      </c>
      <c r="J159" s="7">
        <v>107.2</v>
      </c>
      <c r="K159" s="7">
        <f>J159/4</f>
        <v>26.8</v>
      </c>
      <c r="L159" s="7">
        <v>79.8</v>
      </c>
      <c r="M159" s="7">
        <f>L159/2</f>
        <v>39.9</v>
      </c>
      <c r="N159" s="7">
        <f>K159+M159</f>
        <v>66.7</v>
      </c>
      <c r="O159" s="7" t="s">
        <v>24</v>
      </c>
      <c r="P159" s="56" t="s">
        <v>459</v>
      </c>
      <c r="Q159" s="56" t="s">
        <v>170</v>
      </c>
      <c r="R159" s="56" t="s">
        <v>460</v>
      </c>
      <c r="S159" s="6"/>
      <c r="T159" s="5"/>
      <c r="U159" s="5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19" ht="34.5" customHeight="1">
      <c r="A160" s="6"/>
      <c r="B160" s="7"/>
      <c r="C160" s="7"/>
      <c r="D160" s="7"/>
      <c r="E160" s="7"/>
      <c r="F160" s="7"/>
      <c r="G160" s="6"/>
      <c r="H160" s="7"/>
      <c r="I160" s="7"/>
      <c r="J160" s="7"/>
      <c r="K160" s="7"/>
      <c r="L160" s="7"/>
      <c r="M160" s="7"/>
      <c r="N160" s="7"/>
      <c r="O160" s="7"/>
      <c r="P160" s="8"/>
      <c r="Q160" s="8"/>
      <c r="R160" s="8"/>
      <c r="S160" s="6"/>
    </row>
    <row r="161" spans="1:34" s="1" customFormat="1" ht="34.5" customHeight="1">
      <c r="A161" s="54" t="s">
        <v>389</v>
      </c>
      <c r="B161" s="55" t="s">
        <v>461</v>
      </c>
      <c r="C161" s="7">
        <v>5</v>
      </c>
      <c r="D161" s="7">
        <v>1</v>
      </c>
      <c r="E161" s="55" t="s">
        <v>462</v>
      </c>
      <c r="F161" s="7" t="s">
        <v>22</v>
      </c>
      <c r="G161" s="54" t="s">
        <v>463</v>
      </c>
      <c r="H161" s="7">
        <v>73.7</v>
      </c>
      <c r="I161" s="7">
        <v>51</v>
      </c>
      <c r="J161" s="7">
        <v>124.7</v>
      </c>
      <c r="K161" s="7">
        <f>J161/4</f>
        <v>31.175</v>
      </c>
      <c r="L161" s="7">
        <v>89.2</v>
      </c>
      <c r="M161" s="7">
        <f>L161/2</f>
        <v>44.6</v>
      </c>
      <c r="N161" s="7">
        <f>K161+M161</f>
        <v>75.775</v>
      </c>
      <c r="O161" s="7" t="s">
        <v>24</v>
      </c>
      <c r="P161" s="56" t="s">
        <v>25</v>
      </c>
      <c r="Q161" s="56" t="s">
        <v>26</v>
      </c>
      <c r="R161" s="56" t="s">
        <v>27</v>
      </c>
      <c r="S161" s="6"/>
      <c r="T161" s="5"/>
      <c r="U161" s="5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s="1" customFormat="1" ht="34.5" customHeight="1">
      <c r="A162" s="54" t="s">
        <v>389</v>
      </c>
      <c r="B162" s="55" t="s">
        <v>461</v>
      </c>
      <c r="C162" s="7">
        <v>5</v>
      </c>
      <c r="D162" s="7">
        <v>2</v>
      </c>
      <c r="E162" s="55" t="s">
        <v>464</v>
      </c>
      <c r="F162" s="7" t="s">
        <v>22</v>
      </c>
      <c r="G162" s="54" t="s">
        <v>465</v>
      </c>
      <c r="H162" s="7">
        <v>67</v>
      </c>
      <c r="I162" s="7">
        <v>41</v>
      </c>
      <c r="J162" s="7">
        <v>108</v>
      </c>
      <c r="K162" s="7">
        <f>J162/4</f>
        <v>27</v>
      </c>
      <c r="L162" s="7">
        <v>87.6</v>
      </c>
      <c r="M162" s="7">
        <f>L162/2</f>
        <v>43.8</v>
      </c>
      <c r="N162" s="7">
        <f>K162+M162</f>
        <v>70.8</v>
      </c>
      <c r="O162" s="7" t="s">
        <v>24</v>
      </c>
      <c r="P162" s="56" t="s">
        <v>30</v>
      </c>
      <c r="Q162" s="56" t="s">
        <v>466</v>
      </c>
      <c r="R162" s="56" t="s">
        <v>27</v>
      </c>
      <c r="S162" s="6"/>
      <c r="T162" s="5"/>
      <c r="U162" s="5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s="1" customFormat="1" ht="34.5" customHeight="1">
      <c r="A163" s="54" t="s">
        <v>389</v>
      </c>
      <c r="B163" s="55" t="s">
        <v>461</v>
      </c>
      <c r="C163" s="7">
        <v>5</v>
      </c>
      <c r="D163" s="7">
        <v>3</v>
      </c>
      <c r="E163" s="55" t="s">
        <v>467</v>
      </c>
      <c r="F163" s="7" t="s">
        <v>22</v>
      </c>
      <c r="G163" s="54" t="s">
        <v>468</v>
      </c>
      <c r="H163" s="7">
        <v>62.1</v>
      </c>
      <c r="I163" s="7">
        <v>47.5</v>
      </c>
      <c r="J163" s="7">
        <v>109.6</v>
      </c>
      <c r="K163" s="7">
        <f>J163/4</f>
        <v>27.4</v>
      </c>
      <c r="L163" s="7">
        <v>85</v>
      </c>
      <c r="M163" s="7">
        <f>L163/2</f>
        <v>42.5</v>
      </c>
      <c r="N163" s="7">
        <f>K163+M163</f>
        <v>69.9</v>
      </c>
      <c r="O163" s="7" t="s">
        <v>24</v>
      </c>
      <c r="P163" s="56" t="s">
        <v>30</v>
      </c>
      <c r="Q163" s="56" t="s">
        <v>31</v>
      </c>
      <c r="R163" s="56" t="s">
        <v>469</v>
      </c>
      <c r="S163" s="6"/>
      <c r="T163" s="5"/>
      <c r="U163" s="5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s="1" customFormat="1" ht="34.5" customHeight="1">
      <c r="A164" s="54" t="s">
        <v>389</v>
      </c>
      <c r="B164" s="55" t="s">
        <v>461</v>
      </c>
      <c r="C164" s="7">
        <v>5</v>
      </c>
      <c r="D164" s="7">
        <v>4</v>
      </c>
      <c r="E164" s="55" t="s">
        <v>470</v>
      </c>
      <c r="F164" s="7" t="s">
        <v>22</v>
      </c>
      <c r="G164" s="54" t="s">
        <v>471</v>
      </c>
      <c r="H164" s="7">
        <v>49.4</v>
      </c>
      <c r="I164" s="7">
        <v>57.5</v>
      </c>
      <c r="J164" s="7">
        <v>106.9</v>
      </c>
      <c r="K164" s="7">
        <f>J164/4</f>
        <v>26.725</v>
      </c>
      <c r="L164" s="7">
        <v>85.8</v>
      </c>
      <c r="M164" s="7">
        <f>L164/2</f>
        <v>42.9</v>
      </c>
      <c r="N164" s="7">
        <f>K164+M164</f>
        <v>69.625</v>
      </c>
      <c r="O164" s="7" t="s">
        <v>24</v>
      </c>
      <c r="P164" s="56" t="s">
        <v>30</v>
      </c>
      <c r="Q164" s="56" t="s">
        <v>31</v>
      </c>
      <c r="R164" s="56" t="s">
        <v>27</v>
      </c>
      <c r="S164" s="6"/>
      <c r="T164" s="5"/>
      <c r="U164" s="5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s="1" customFormat="1" ht="34.5" customHeight="1">
      <c r="A165" s="54" t="s">
        <v>389</v>
      </c>
      <c r="B165" s="55" t="s">
        <v>461</v>
      </c>
      <c r="C165" s="7">
        <v>5</v>
      </c>
      <c r="D165" s="7">
        <v>5</v>
      </c>
      <c r="E165" s="55" t="s">
        <v>472</v>
      </c>
      <c r="F165" s="7" t="s">
        <v>22</v>
      </c>
      <c r="G165" s="54" t="s">
        <v>473</v>
      </c>
      <c r="H165" s="7">
        <v>62.8</v>
      </c>
      <c r="I165" s="7">
        <v>51.5</v>
      </c>
      <c r="J165" s="7">
        <v>114.3</v>
      </c>
      <c r="K165" s="7">
        <f>J165/4</f>
        <v>28.575</v>
      </c>
      <c r="L165" s="7">
        <v>82</v>
      </c>
      <c r="M165" s="7">
        <f>L165/2</f>
        <v>41</v>
      </c>
      <c r="N165" s="7">
        <f>K165+M165</f>
        <v>69.575</v>
      </c>
      <c r="O165" s="7" t="s">
        <v>24</v>
      </c>
      <c r="P165" s="56" t="s">
        <v>25</v>
      </c>
      <c r="Q165" s="56" t="s">
        <v>26</v>
      </c>
      <c r="R165" s="56" t="s">
        <v>27</v>
      </c>
      <c r="S165" s="6"/>
      <c r="T165" s="5"/>
      <c r="U165" s="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19" ht="34.5" customHeight="1">
      <c r="A166" s="6"/>
      <c r="B166" s="7"/>
      <c r="C166" s="7"/>
      <c r="D166" s="7"/>
      <c r="E166" s="7"/>
      <c r="F166" s="7"/>
      <c r="G166" s="6"/>
      <c r="H166" s="7"/>
      <c r="I166" s="7"/>
      <c r="J166" s="7"/>
      <c r="K166" s="7"/>
      <c r="L166" s="7"/>
      <c r="M166" s="7"/>
      <c r="N166" s="7"/>
      <c r="O166" s="7"/>
      <c r="P166" s="8"/>
      <c r="Q166" s="8"/>
      <c r="R166" s="8"/>
      <c r="S166" s="6"/>
    </row>
    <row r="167" spans="1:34" s="1" customFormat="1" ht="34.5" customHeight="1">
      <c r="A167" s="54" t="s">
        <v>389</v>
      </c>
      <c r="B167" s="55" t="s">
        <v>474</v>
      </c>
      <c r="C167" s="7">
        <v>4</v>
      </c>
      <c r="D167" s="7">
        <v>1</v>
      </c>
      <c r="E167" s="55" t="s">
        <v>475</v>
      </c>
      <c r="F167" s="7" t="s">
        <v>22</v>
      </c>
      <c r="G167" s="54" t="s">
        <v>476</v>
      </c>
      <c r="H167" s="7">
        <v>74.1</v>
      </c>
      <c r="I167" s="7">
        <v>48</v>
      </c>
      <c r="J167" s="7">
        <v>122.1</v>
      </c>
      <c r="K167" s="7">
        <f>J167/4</f>
        <v>30.525</v>
      </c>
      <c r="L167" s="7">
        <v>83.4</v>
      </c>
      <c r="M167" s="7">
        <f>L167/2</f>
        <v>41.7</v>
      </c>
      <c r="N167" s="7">
        <f>K167+M167</f>
        <v>72.225</v>
      </c>
      <c r="O167" s="7" t="s">
        <v>24</v>
      </c>
      <c r="P167" s="56" t="s">
        <v>25</v>
      </c>
      <c r="Q167" s="56" t="s">
        <v>26</v>
      </c>
      <c r="R167" s="56" t="s">
        <v>477</v>
      </c>
      <c r="S167" s="6"/>
      <c r="T167" s="5"/>
      <c r="U167" s="5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s="1" customFormat="1" ht="34.5" customHeight="1">
      <c r="A168" s="54" t="s">
        <v>389</v>
      </c>
      <c r="B168" s="55" t="s">
        <v>474</v>
      </c>
      <c r="C168" s="7">
        <v>4</v>
      </c>
      <c r="D168" s="7">
        <v>2</v>
      </c>
      <c r="E168" s="55" t="s">
        <v>478</v>
      </c>
      <c r="F168" s="7" t="s">
        <v>22</v>
      </c>
      <c r="G168" s="54" t="s">
        <v>479</v>
      </c>
      <c r="H168" s="7">
        <v>57.5</v>
      </c>
      <c r="I168" s="7">
        <v>52</v>
      </c>
      <c r="J168" s="7">
        <v>109.5</v>
      </c>
      <c r="K168" s="7">
        <f>J168/4</f>
        <v>27.375</v>
      </c>
      <c r="L168" s="7">
        <v>85</v>
      </c>
      <c r="M168" s="7">
        <f>L168/2</f>
        <v>42.5</v>
      </c>
      <c r="N168" s="7">
        <f>K168+M168</f>
        <v>69.875</v>
      </c>
      <c r="O168" s="7" t="s">
        <v>24</v>
      </c>
      <c r="P168" s="56" t="s">
        <v>30</v>
      </c>
      <c r="Q168" s="56" t="s">
        <v>314</v>
      </c>
      <c r="R168" s="56" t="s">
        <v>27</v>
      </c>
      <c r="S168" s="6"/>
      <c r="T168" s="5"/>
      <c r="U168" s="5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s="1" customFormat="1" ht="34.5" customHeight="1">
      <c r="A169" s="54" t="s">
        <v>389</v>
      </c>
      <c r="B169" s="55" t="s">
        <v>474</v>
      </c>
      <c r="C169" s="7">
        <v>4</v>
      </c>
      <c r="D169" s="7">
        <v>3</v>
      </c>
      <c r="E169" s="55" t="s">
        <v>480</v>
      </c>
      <c r="F169" s="7" t="s">
        <v>22</v>
      </c>
      <c r="G169" s="54" t="s">
        <v>481</v>
      </c>
      <c r="H169" s="7">
        <v>56.9</v>
      </c>
      <c r="I169" s="7">
        <v>49</v>
      </c>
      <c r="J169" s="7">
        <v>105.9</v>
      </c>
      <c r="K169" s="7">
        <f>J169/4</f>
        <v>26.475</v>
      </c>
      <c r="L169" s="7">
        <v>82.6</v>
      </c>
      <c r="M169" s="7">
        <f>L169/2</f>
        <v>41.3</v>
      </c>
      <c r="N169" s="7">
        <f>K169+M169</f>
        <v>67.775</v>
      </c>
      <c r="O169" s="7" t="s">
        <v>24</v>
      </c>
      <c r="P169" s="56" t="s">
        <v>30</v>
      </c>
      <c r="Q169" s="56" t="s">
        <v>162</v>
      </c>
      <c r="R169" s="56" t="s">
        <v>27</v>
      </c>
      <c r="S169" s="6"/>
      <c r="T169" s="5"/>
      <c r="U169" s="5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s="1" customFormat="1" ht="34.5" customHeight="1">
      <c r="A170" s="54" t="s">
        <v>389</v>
      </c>
      <c r="B170" s="55" t="s">
        <v>474</v>
      </c>
      <c r="C170" s="7">
        <v>4</v>
      </c>
      <c r="D170" s="7">
        <v>4</v>
      </c>
      <c r="E170" s="55" t="s">
        <v>482</v>
      </c>
      <c r="F170" s="7" t="s">
        <v>22</v>
      </c>
      <c r="G170" s="54" t="s">
        <v>483</v>
      </c>
      <c r="H170" s="7">
        <v>53.4</v>
      </c>
      <c r="I170" s="7">
        <v>54.5</v>
      </c>
      <c r="J170" s="7">
        <v>107.9</v>
      </c>
      <c r="K170" s="7">
        <f>J170/4</f>
        <v>26.975</v>
      </c>
      <c r="L170" s="7">
        <v>79.4</v>
      </c>
      <c r="M170" s="7">
        <f>L170/2</f>
        <v>39.7</v>
      </c>
      <c r="N170" s="7">
        <f>K170+M170</f>
        <v>66.67500000000001</v>
      </c>
      <c r="O170" s="7" t="s">
        <v>24</v>
      </c>
      <c r="P170" s="56" t="s">
        <v>30</v>
      </c>
      <c r="Q170" s="56" t="s">
        <v>484</v>
      </c>
      <c r="R170" s="56" t="s">
        <v>485</v>
      </c>
      <c r="S170" s="6"/>
      <c r="T170" s="5"/>
      <c r="U170" s="5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19" ht="34.5" customHeight="1">
      <c r="A171" s="6"/>
      <c r="B171" s="7"/>
      <c r="C171" s="7"/>
      <c r="D171" s="7"/>
      <c r="E171" s="7"/>
      <c r="F171" s="7"/>
      <c r="G171" s="6"/>
      <c r="H171" s="7"/>
      <c r="I171" s="7"/>
      <c r="J171" s="7"/>
      <c r="K171" s="7"/>
      <c r="L171" s="7"/>
      <c r="M171" s="7"/>
      <c r="N171" s="7"/>
      <c r="O171" s="7"/>
      <c r="P171" s="8"/>
      <c r="Q171" s="8"/>
      <c r="R171" s="8"/>
      <c r="S171" s="6"/>
    </row>
    <row r="172" spans="1:34" s="1" customFormat="1" ht="34.5" customHeight="1">
      <c r="A172" s="54" t="s">
        <v>389</v>
      </c>
      <c r="B172" s="55" t="s">
        <v>486</v>
      </c>
      <c r="C172" s="7">
        <v>2</v>
      </c>
      <c r="D172" s="7">
        <v>1</v>
      </c>
      <c r="E172" s="55" t="s">
        <v>487</v>
      </c>
      <c r="F172" s="7" t="s">
        <v>44</v>
      </c>
      <c r="G172" s="54" t="s">
        <v>488</v>
      </c>
      <c r="H172" s="7">
        <v>64.9</v>
      </c>
      <c r="I172" s="7">
        <v>49.5</v>
      </c>
      <c r="J172" s="7">
        <v>114.4</v>
      </c>
      <c r="K172" s="7">
        <f aca="true" t="shared" si="18" ref="K172:K177">J172/4</f>
        <v>28.6</v>
      </c>
      <c r="L172" s="7">
        <v>87.4</v>
      </c>
      <c r="M172" s="7">
        <f aca="true" t="shared" si="19" ref="M172:M177">L172/2</f>
        <v>43.7</v>
      </c>
      <c r="N172" s="7">
        <f aca="true" t="shared" si="20" ref="N172:N177">K172+M172</f>
        <v>72.30000000000001</v>
      </c>
      <c r="O172" s="7" t="s">
        <v>24</v>
      </c>
      <c r="P172" s="56" t="s">
        <v>25</v>
      </c>
      <c r="Q172" s="56" t="s">
        <v>26</v>
      </c>
      <c r="R172" s="56" t="s">
        <v>489</v>
      </c>
      <c r="S172" s="6"/>
      <c r="T172" s="5"/>
      <c r="U172" s="5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s="1" customFormat="1" ht="34.5" customHeight="1">
      <c r="A173" s="54" t="s">
        <v>389</v>
      </c>
      <c r="B173" s="55" t="s">
        <v>486</v>
      </c>
      <c r="C173" s="7">
        <v>2</v>
      </c>
      <c r="D173" s="7">
        <v>2</v>
      </c>
      <c r="E173" s="55" t="s">
        <v>490</v>
      </c>
      <c r="F173" s="7" t="s">
        <v>44</v>
      </c>
      <c r="G173" s="54" t="s">
        <v>491</v>
      </c>
      <c r="H173" s="7">
        <v>68.3</v>
      </c>
      <c r="I173" s="7">
        <v>55</v>
      </c>
      <c r="J173" s="7">
        <v>123.3</v>
      </c>
      <c r="K173" s="7">
        <f t="shared" si="18"/>
        <v>30.825</v>
      </c>
      <c r="L173" s="7">
        <v>82</v>
      </c>
      <c r="M173" s="7">
        <f t="shared" si="19"/>
        <v>41</v>
      </c>
      <c r="N173" s="7">
        <f t="shared" si="20"/>
        <v>71.825</v>
      </c>
      <c r="O173" s="7" t="s">
        <v>24</v>
      </c>
      <c r="P173" s="56" t="s">
        <v>25</v>
      </c>
      <c r="Q173" s="56" t="s">
        <v>26</v>
      </c>
      <c r="R173" s="56" t="s">
        <v>492</v>
      </c>
      <c r="S173" s="6"/>
      <c r="T173" s="5"/>
      <c r="U173" s="5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19" ht="34.5" customHeight="1">
      <c r="A174" s="6"/>
      <c r="B174" s="7"/>
      <c r="C174" s="7"/>
      <c r="D174" s="7"/>
      <c r="E174" s="7"/>
      <c r="F174" s="7"/>
      <c r="G174" s="6"/>
      <c r="H174" s="7"/>
      <c r="I174" s="7"/>
      <c r="J174" s="7"/>
      <c r="K174" s="7"/>
      <c r="L174" s="7"/>
      <c r="M174" s="7"/>
      <c r="N174" s="7"/>
      <c r="O174" s="7"/>
      <c r="P174" s="8"/>
      <c r="Q174" s="8"/>
      <c r="R174" s="8"/>
      <c r="S174" s="6"/>
    </row>
    <row r="175" spans="1:34" s="1" customFormat="1" ht="34.5" customHeight="1">
      <c r="A175" s="54" t="s">
        <v>389</v>
      </c>
      <c r="B175" s="55" t="s">
        <v>493</v>
      </c>
      <c r="C175" s="7">
        <v>3</v>
      </c>
      <c r="D175" s="7">
        <v>1</v>
      </c>
      <c r="E175" s="55" t="s">
        <v>494</v>
      </c>
      <c r="F175" s="7" t="s">
        <v>22</v>
      </c>
      <c r="G175" s="54" t="s">
        <v>495</v>
      </c>
      <c r="H175" s="7">
        <v>73.1</v>
      </c>
      <c r="I175" s="7">
        <v>52.5</v>
      </c>
      <c r="J175" s="7">
        <v>125.6</v>
      </c>
      <c r="K175" s="7">
        <f t="shared" si="18"/>
        <v>31.4</v>
      </c>
      <c r="L175" s="7">
        <v>81.4</v>
      </c>
      <c r="M175" s="7">
        <f t="shared" si="19"/>
        <v>40.7</v>
      </c>
      <c r="N175" s="7">
        <f t="shared" si="20"/>
        <v>72.1</v>
      </c>
      <c r="O175" s="7" t="s">
        <v>24</v>
      </c>
      <c r="P175" s="56" t="s">
        <v>496</v>
      </c>
      <c r="Q175" s="56" t="s">
        <v>497</v>
      </c>
      <c r="R175" s="56" t="s">
        <v>27</v>
      </c>
      <c r="S175" s="6"/>
      <c r="T175" s="5"/>
      <c r="U175" s="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s="1" customFormat="1" ht="34.5" customHeight="1">
      <c r="A176" s="54" t="s">
        <v>389</v>
      </c>
      <c r="B176" s="55" t="s">
        <v>493</v>
      </c>
      <c r="C176" s="7">
        <v>3</v>
      </c>
      <c r="D176" s="7">
        <v>2</v>
      </c>
      <c r="E176" s="55" t="s">
        <v>498</v>
      </c>
      <c r="F176" s="7" t="s">
        <v>22</v>
      </c>
      <c r="G176" s="54" t="s">
        <v>499</v>
      </c>
      <c r="H176" s="7">
        <v>57.9</v>
      </c>
      <c r="I176" s="7">
        <v>56</v>
      </c>
      <c r="J176" s="7">
        <v>113.9</v>
      </c>
      <c r="K176" s="7">
        <f t="shared" si="18"/>
        <v>28.475</v>
      </c>
      <c r="L176" s="7">
        <v>83.6</v>
      </c>
      <c r="M176" s="7">
        <f t="shared" si="19"/>
        <v>41.8</v>
      </c>
      <c r="N176" s="7">
        <f t="shared" si="20"/>
        <v>70.275</v>
      </c>
      <c r="O176" s="7" t="s">
        <v>24</v>
      </c>
      <c r="P176" s="56" t="s">
        <v>500</v>
      </c>
      <c r="Q176" s="56" t="s">
        <v>117</v>
      </c>
      <c r="R176" s="56" t="s">
        <v>27</v>
      </c>
      <c r="S176" s="6"/>
      <c r="T176" s="5"/>
      <c r="U176" s="5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s="1" customFormat="1" ht="34.5" customHeight="1">
      <c r="A177" s="54" t="s">
        <v>389</v>
      </c>
      <c r="B177" s="55" t="s">
        <v>493</v>
      </c>
      <c r="C177" s="7">
        <v>3</v>
      </c>
      <c r="D177" s="7">
        <v>3</v>
      </c>
      <c r="E177" s="55" t="s">
        <v>501</v>
      </c>
      <c r="F177" s="7" t="s">
        <v>22</v>
      </c>
      <c r="G177" s="54" t="s">
        <v>502</v>
      </c>
      <c r="H177" s="7">
        <v>57.3</v>
      </c>
      <c r="I177" s="7">
        <v>57</v>
      </c>
      <c r="J177" s="7">
        <v>114.3</v>
      </c>
      <c r="K177" s="7">
        <f t="shared" si="18"/>
        <v>28.575</v>
      </c>
      <c r="L177" s="7">
        <v>82</v>
      </c>
      <c r="M177" s="7">
        <f t="shared" si="19"/>
        <v>41</v>
      </c>
      <c r="N177" s="7">
        <f t="shared" si="20"/>
        <v>69.575</v>
      </c>
      <c r="O177" s="7" t="s">
        <v>24</v>
      </c>
      <c r="P177" s="56" t="s">
        <v>503</v>
      </c>
      <c r="Q177" s="56" t="s">
        <v>504</v>
      </c>
      <c r="R177" s="56" t="s">
        <v>505</v>
      </c>
      <c r="S177" s="6"/>
      <c r="T177" s="5"/>
      <c r="U177" s="5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19" ht="34.5" customHeight="1">
      <c r="A178" s="6"/>
      <c r="B178" s="7"/>
      <c r="C178" s="7"/>
      <c r="D178" s="7"/>
      <c r="E178" s="7"/>
      <c r="F178" s="7"/>
      <c r="G178" s="6"/>
      <c r="H178" s="7"/>
      <c r="I178" s="7"/>
      <c r="J178" s="7"/>
      <c r="K178" s="7"/>
      <c r="L178" s="7"/>
      <c r="M178" s="7"/>
      <c r="N178" s="7"/>
      <c r="O178" s="7"/>
      <c r="P178" s="8"/>
      <c r="Q178" s="8"/>
      <c r="R178" s="8"/>
      <c r="S178" s="6"/>
    </row>
    <row r="179" spans="1:34" s="1" customFormat="1" ht="34.5" customHeight="1">
      <c r="A179" s="54" t="s">
        <v>389</v>
      </c>
      <c r="B179" s="55" t="s">
        <v>506</v>
      </c>
      <c r="C179" s="7">
        <v>3</v>
      </c>
      <c r="D179" s="7">
        <v>1</v>
      </c>
      <c r="E179" s="55" t="s">
        <v>507</v>
      </c>
      <c r="F179" s="7" t="s">
        <v>22</v>
      </c>
      <c r="G179" s="54" t="s">
        <v>508</v>
      </c>
      <c r="H179" s="7">
        <v>66.6</v>
      </c>
      <c r="I179" s="7">
        <v>59.5</v>
      </c>
      <c r="J179" s="7">
        <v>126.1</v>
      </c>
      <c r="K179" s="7">
        <f>J179/4</f>
        <v>31.525</v>
      </c>
      <c r="L179" s="7">
        <v>87.4</v>
      </c>
      <c r="M179" s="7">
        <f>L179/2</f>
        <v>43.7</v>
      </c>
      <c r="N179" s="7">
        <f>K179+M179</f>
        <v>75.225</v>
      </c>
      <c r="O179" s="7" t="s">
        <v>24</v>
      </c>
      <c r="P179" s="56" t="s">
        <v>509</v>
      </c>
      <c r="Q179" s="56" t="s">
        <v>242</v>
      </c>
      <c r="R179" s="56" t="s">
        <v>27</v>
      </c>
      <c r="S179" s="6"/>
      <c r="T179" s="5"/>
      <c r="U179" s="5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s="1" customFormat="1" ht="34.5" customHeight="1">
      <c r="A180" s="54" t="s">
        <v>389</v>
      </c>
      <c r="B180" s="55" t="s">
        <v>506</v>
      </c>
      <c r="C180" s="7">
        <v>3</v>
      </c>
      <c r="D180" s="7">
        <v>2</v>
      </c>
      <c r="E180" s="55" t="s">
        <v>510</v>
      </c>
      <c r="F180" s="7" t="s">
        <v>22</v>
      </c>
      <c r="G180" s="54" t="s">
        <v>511</v>
      </c>
      <c r="H180" s="7">
        <v>66.2</v>
      </c>
      <c r="I180" s="7">
        <v>49</v>
      </c>
      <c r="J180" s="7">
        <v>115.2</v>
      </c>
      <c r="K180" s="7">
        <f>J180/4</f>
        <v>28.8</v>
      </c>
      <c r="L180" s="7">
        <v>83.8</v>
      </c>
      <c r="M180" s="7">
        <f>L180/2</f>
        <v>41.9</v>
      </c>
      <c r="N180" s="7">
        <f>K180+M180</f>
        <v>70.7</v>
      </c>
      <c r="O180" s="7" t="s">
        <v>24</v>
      </c>
      <c r="P180" s="56" t="s">
        <v>68</v>
      </c>
      <c r="Q180" s="56" t="s">
        <v>242</v>
      </c>
      <c r="R180" s="56" t="s">
        <v>27</v>
      </c>
      <c r="S180" s="6"/>
      <c r="T180" s="5"/>
      <c r="U180" s="5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s="1" customFormat="1" ht="34.5" customHeight="1">
      <c r="A181" s="54" t="s">
        <v>389</v>
      </c>
      <c r="B181" s="55" t="s">
        <v>506</v>
      </c>
      <c r="C181" s="7">
        <v>3</v>
      </c>
      <c r="D181" s="7">
        <v>3</v>
      </c>
      <c r="E181" s="55" t="s">
        <v>512</v>
      </c>
      <c r="F181" s="7" t="s">
        <v>22</v>
      </c>
      <c r="G181" s="54" t="s">
        <v>513</v>
      </c>
      <c r="H181" s="7">
        <v>66.1</v>
      </c>
      <c r="I181" s="7">
        <v>55.5</v>
      </c>
      <c r="J181" s="7">
        <v>121.6</v>
      </c>
      <c r="K181" s="7">
        <f>J181/4</f>
        <v>30.4</v>
      </c>
      <c r="L181" s="7">
        <v>79.8</v>
      </c>
      <c r="M181" s="7">
        <f>L181/2</f>
        <v>39.9</v>
      </c>
      <c r="N181" s="7">
        <f>K181+M181</f>
        <v>70.3</v>
      </c>
      <c r="O181" s="7" t="s">
        <v>24</v>
      </c>
      <c r="P181" s="56" t="s">
        <v>30</v>
      </c>
      <c r="Q181" s="56" t="s">
        <v>514</v>
      </c>
      <c r="R181" s="56" t="s">
        <v>27</v>
      </c>
      <c r="S181" s="6"/>
      <c r="T181" s="5"/>
      <c r="U181" s="5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19" ht="34.5" customHeight="1">
      <c r="A182" s="6"/>
      <c r="B182" s="7"/>
      <c r="C182" s="7"/>
      <c r="D182" s="7"/>
      <c r="E182" s="7"/>
      <c r="F182" s="7"/>
      <c r="G182" s="6"/>
      <c r="H182" s="7"/>
      <c r="I182" s="7"/>
      <c r="J182" s="7"/>
      <c r="K182" s="7"/>
      <c r="L182" s="7"/>
      <c r="M182" s="7"/>
      <c r="N182" s="7"/>
      <c r="O182" s="7"/>
      <c r="P182" s="8"/>
      <c r="Q182" s="8"/>
      <c r="R182" s="8"/>
      <c r="S182" s="6"/>
    </row>
    <row r="183" spans="1:34" s="1" customFormat="1" ht="34.5" customHeight="1">
      <c r="A183" s="54" t="s">
        <v>389</v>
      </c>
      <c r="B183" s="55" t="s">
        <v>515</v>
      </c>
      <c r="C183" s="7">
        <v>1</v>
      </c>
      <c r="D183" s="7">
        <v>1</v>
      </c>
      <c r="E183" s="55" t="s">
        <v>516</v>
      </c>
      <c r="F183" s="7" t="s">
        <v>44</v>
      </c>
      <c r="G183" s="54" t="s">
        <v>517</v>
      </c>
      <c r="H183" s="7">
        <v>60.5</v>
      </c>
      <c r="I183" s="7">
        <v>55</v>
      </c>
      <c r="J183" s="7">
        <v>115.5</v>
      </c>
      <c r="K183" s="7">
        <f aca="true" t="shared" si="21" ref="K183:K188">J183/4</f>
        <v>28.875</v>
      </c>
      <c r="L183" s="7">
        <v>81.4</v>
      </c>
      <c r="M183" s="7">
        <f aca="true" t="shared" si="22" ref="M183:M188">L183/2</f>
        <v>40.7</v>
      </c>
      <c r="N183" s="7">
        <f aca="true" t="shared" si="23" ref="N183:N188">K183+M183</f>
        <v>69.575</v>
      </c>
      <c r="O183" s="7" t="s">
        <v>24</v>
      </c>
      <c r="P183" s="56" t="s">
        <v>344</v>
      </c>
      <c r="Q183" s="56" t="s">
        <v>242</v>
      </c>
      <c r="R183" s="56" t="s">
        <v>27</v>
      </c>
      <c r="S183" s="6"/>
      <c r="T183" s="5"/>
      <c r="U183" s="5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s="1" customFormat="1" ht="34.5" customHeight="1">
      <c r="A184" s="6"/>
      <c r="B184" s="7"/>
      <c r="C184" s="7"/>
      <c r="D184" s="7"/>
      <c r="E184" s="7"/>
      <c r="F184" s="7"/>
      <c r="G184" s="6"/>
      <c r="H184" s="7"/>
      <c r="I184" s="7"/>
      <c r="J184" s="7"/>
      <c r="K184" s="7"/>
      <c r="L184" s="7"/>
      <c r="M184" s="7"/>
      <c r="N184" s="7"/>
      <c r="O184" s="7"/>
      <c r="P184" s="8"/>
      <c r="Q184" s="8"/>
      <c r="R184" s="8"/>
      <c r="S184" s="6"/>
      <c r="T184" s="5"/>
      <c r="U184" s="5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s="1" customFormat="1" ht="34.5" customHeight="1">
      <c r="A185" s="54" t="s">
        <v>389</v>
      </c>
      <c r="B185" s="55" t="s">
        <v>518</v>
      </c>
      <c r="C185" s="7">
        <v>4</v>
      </c>
      <c r="D185" s="7">
        <v>1</v>
      </c>
      <c r="E185" s="29" t="s">
        <v>519</v>
      </c>
      <c r="F185" s="29" t="s">
        <v>22</v>
      </c>
      <c r="G185" s="37" t="s">
        <v>520</v>
      </c>
      <c r="H185" s="38">
        <v>64.2</v>
      </c>
      <c r="I185" s="38">
        <v>52.5</v>
      </c>
      <c r="J185" s="39">
        <v>116.7</v>
      </c>
      <c r="K185" s="7">
        <f t="shared" si="21"/>
        <v>29.175</v>
      </c>
      <c r="L185" s="7">
        <v>80.8</v>
      </c>
      <c r="M185" s="7">
        <f t="shared" si="22"/>
        <v>40.4</v>
      </c>
      <c r="N185" s="7">
        <f t="shared" si="23"/>
        <v>69.575</v>
      </c>
      <c r="O185" s="7" t="s">
        <v>24</v>
      </c>
      <c r="P185" s="40" t="s">
        <v>521</v>
      </c>
      <c r="Q185" s="40" t="s">
        <v>97</v>
      </c>
      <c r="R185" s="40" t="s">
        <v>522</v>
      </c>
      <c r="S185" s="6"/>
      <c r="T185" s="5"/>
      <c r="U185" s="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s="2" customFormat="1" ht="34.5" customHeight="1">
      <c r="A186" s="54" t="s">
        <v>389</v>
      </c>
      <c r="B186" s="55" t="s">
        <v>518</v>
      </c>
      <c r="C186" s="7">
        <v>4</v>
      </c>
      <c r="D186" s="7">
        <v>2</v>
      </c>
      <c r="E186" s="55" t="s">
        <v>523</v>
      </c>
      <c r="F186" s="7" t="s">
        <v>22</v>
      </c>
      <c r="G186" s="54" t="s">
        <v>524</v>
      </c>
      <c r="H186" s="7">
        <v>66.5</v>
      </c>
      <c r="I186" s="7">
        <v>40</v>
      </c>
      <c r="J186" s="7">
        <v>106.5</v>
      </c>
      <c r="K186" s="7">
        <f t="shared" si="21"/>
        <v>26.625</v>
      </c>
      <c r="L186" s="7">
        <v>83.8</v>
      </c>
      <c r="M186" s="7">
        <f t="shared" si="22"/>
        <v>41.9</v>
      </c>
      <c r="N186" s="7">
        <f t="shared" si="23"/>
        <v>68.525</v>
      </c>
      <c r="O186" s="7" t="s">
        <v>24</v>
      </c>
      <c r="P186" s="56" t="s">
        <v>525</v>
      </c>
      <c r="Q186" s="56" t="s">
        <v>97</v>
      </c>
      <c r="R186" s="56" t="s">
        <v>27</v>
      </c>
      <c r="S186" s="6"/>
      <c r="T186" s="5"/>
      <c r="U186" s="5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s="2" customFormat="1" ht="34.5" customHeight="1">
      <c r="A187" s="54" t="s">
        <v>389</v>
      </c>
      <c r="B187" s="55" t="s">
        <v>518</v>
      </c>
      <c r="C187" s="7">
        <v>4</v>
      </c>
      <c r="D187" s="7">
        <v>3</v>
      </c>
      <c r="E187" s="55" t="s">
        <v>526</v>
      </c>
      <c r="F187" s="7" t="s">
        <v>22</v>
      </c>
      <c r="G187" s="54" t="s">
        <v>527</v>
      </c>
      <c r="H187" s="7">
        <v>62.2</v>
      </c>
      <c r="I187" s="7">
        <v>53</v>
      </c>
      <c r="J187" s="7">
        <v>115.2</v>
      </c>
      <c r="K187" s="7">
        <f t="shared" si="21"/>
        <v>28.8</v>
      </c>
      <c r="L187" s="7">
        <v>79</v>
      </c>
      <c r="M187" s="7">
        <f t="shared" si="22"/>
        <v>39.5</v>
      </c>
      <c r="N187" s="7">
        <f t="shared" si="23"/>
        <v>68.3</v>
      </c>
      <c r="O187" s="7" t="s">
        <v>24</v>
      </c>
      <c r="P187" s="56" t="s">
        <v>348</v>
      </c>
      <c r="Q187" s="56" t="s">
        <v>97</v>
      </c>
      <c r="R187" s="56" t="s">
        <v>528</v>
      </c>
      <c r="S187" s="6"/>
      <c r="T187" s="5"/>
      <c r="U187" s="5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s="2" customFormat="1" ht="34.5" customHeight="1">
      <c r="A188" s="54" t="s">
        <v>389</v>
      </c>
      <c r="B188" s="55" t="s">
        <v>518</v>
      </c>
      <c r="C188" s="7">
        <v>4</v>
      </c>
      <c r="D188" s="7">
        <v>4</v>
      </c>
      <c r="E188" s="29" t="s">
        <v>529</v>
      </c>
      <c r="F188" s="29" t="s">
        <v>22</v>
      </c>
      <c r="G188" s="37" t="s">
        <v>530</v>
      </c>
      <c r="H188" s="38">
        <v>62.6</v>
      </c>
      <c r="I188" s="38">
        <v>51.5</v>
      </c>
      <c r="J188" s="39">
        <v>114.1</v>
      </c>
      <c r="K188" s="7">
        <f t="shared" si="21"/>
        <v>28.525</v>
      </c>
      <c r="L188" s="7">
        <v>79</v>
      </c>
      <c r="M188" s="7">
        <f t="shared" si="22"/>
        <v>39.5</v>
      </c>
      <c r="N188" s="7">
        <f t="shared" si="23"/>
        <v>68.025</v>
      </c>
      <c r="O188" s="7" t="s">
        <v>24</v>
      </c>
      <c r="P188" s="41" t="s">
        <v>531</v>
      </c>
      <c r="Q188" s="41" t="s">
        <v>97</v>
      </c>
      <c r="R188" s="41" t="s">
        <v>532</v>
      </c>
      <c r="S188" s="6"/>
      <c r="T188" s="5"/>
      <c r="U188" s="5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s="2" customFormat="1" ht="34.5" customHeight="1">
      <c r="A189" s="6"/>
      <c r="B189" s="7"/>
      <c r="C189" s="7"/>
      <c r="D189" s="7"/>
      <c r="E189" s="7"/>
      <c r="F189" s="7"/>
      <c r="G189" s="6"/>
      <c r="H189" s="7"/>
      <c r="I189" s="7"/>
      <c r="J189" s="7"/>
      <c r="K189" s="7"/>
      <c r="L189" s="7"/>
      <c r="M189" s="7"/>
      <c r="N189" s="7"/>
      <c r="O189" s="7"/>
      <c r="P189" s="8"/>
      <c r="Q189" s="8"/>
      <c r="R189" s="8"/>
      <c r="S189" s="6"/>
      <c r="T189" s="5"/>
      <c r="U189" s="5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s="1" customFormat="1" ht="34.5" customHeight="1">
      <c r="A190" s="54" t="s">
        <v>389</v>
      </c>
      <c r="B190" s="55" t="s">
        <v>533</v>
      </c>
      <c r="C190" s="7">
        <v>3</v>
      </c>
      <c r="D190" s="7">
        <v>1</v>
      </c>
      <c r="E190" s="55" t="s">
        <v>534</v>
      </c>
      <c r="F190" s="29" t="s">
        <v>22</v>
      </c>
      <c r="G190" s="54" t="s">
        <v>535</v>
      </c>
      <c r="H190" s="7">
        <v>62</v>
      </c>
      <c r="I190" s="7">
        <v>52.5</v>
      </c>
      <c r="J190" s="7">
        <v>114.5</v>
      </c>
      <c r="K190" s="7">
        <f>J190/4</f>
        <v>28.625</v>
      </c>
      <c r="L190" s="7">
        <v>84.6</v>
      </c>
      <c r="M190" s="7">
        <f>L190/2</f>
        <v>42.3</v>
      </c>
      <c r="N190" s="7">
        <f>K190+M190</f>
        <v>70.925</v>
      </c>
      <c r="O190" s="7" t="s">
        <v>24</v>
      </c>
      <c r="P190" s="56" t="s">
        <v>130</v>
      </c>
      <c r="Q190" s="56" t="s">
        <v>536</v>
      </c>
      <c r="R190" s="56" t="s">
        <v>537</v>
      </c>
      <c r="S190" s="6"/>
      <c r="T190" s="5"/>
      <c r="U190" s="5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s="1" customFormat="1" ht="34.5" customHeight="1">
      <c r="A191" s="54" t="s">
        <v>389</v>
      </c>
      <c r="B191" s="55" t="s">
        <v>533</v>
      </c>
      <c r="C191" s="7">
        <v>3</v>
      </c>
      <c r="D191" s="7">
        <v>2</v>
      </c>
      <c r="E191" s="55" t="s">
        <v>538</v>
      </c>
      <c r="F191" s="7" t="s">
        <v>22</v>
      </c>
      <c r="G191" s="54" t="s">
        <v>539</v>
      </c>
      <c r="H191" s="7">
        <v>66.7</v>
      </c>
      <c r="I191" s="7">
        <v>60.5</v>
      </c>
      <c r="J191" s="7">
        <v>127.2</v>
      </c>
      <c r="K191" s="7">
        <f>J191/4</f>
        <v>31.8</v>
      </c>
      <c r="L191" s="7">
        <v>77.6</v>
      </c>
      <c r="M191" s="7">
        <f>L191/2</f>
        <v>38.8</v>
      </c>
      <c r="N191" s="7">
        <f>K191+M191</f>
        <v>70.6</v>
      </c>
      <c r="O191" s="7" t="s">
        <v>24</v>
      </c>
      <c r="P191" s="56" t="s">
        <v>540</v>
      </c>
      <c r="Q191" s="56" t="s">
        <v>333</v>
      </c>
      <c r="R191" s="56" t="s">
        <v>541</v>
      </c>
      <c r="S191" s="6"/>
      <c r="T191" s="5"/>
      <c r="U191" s="5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s="1" customFormat="1" ht="34.5" customHeight="1">
      <c r="A192" s="54" t="s">
        <v>389</v>
      </c>
      <c r="B192" s="55" t="s">
        <v>533</v>
      </c>
      <c r="C192" s="7">
        <v>3</v>
      </c>
      <c r="D192" s="7">
        <v>3</v>
      </c>
      <c r="E192" s="55" t="s">
        <v>542</v>
      </c>
      <c r="F192" s="7" t="s">
        <v>22</v>
      </c>
      <c r="G192" s="54" t="s">
        <v>543</v>
      </c>
      <c r="H192" s="7">
        <v>56.9</v>
      </c>
      <c r="I192" s="7">
        <v>50</v>
      </c>
      <c r="J192" s="7">
        <v>106.9</v>
      </c>
      <c r="K192" s="7">
        <f>J192/4</f>
        <v>26.725</v>
      </c>
      <c r="L192" s="7">
        <v>83.4</v>
      </c>
      <c r="M192" s="7">
        <f>L192/2</f>
        <v>41.7</v>
      </c>
      <c r="N192" s="7">
        <f>K192+M192</f>
        <v>68.42500000000001</v>
      </c>
      <c r="O192" s="7" t="s">
        <v>24</v>
      </c>
      <c r="P192" s="56" t="s">
        <v>544</v>
      </c>
      <c r="Q192" s="56" t="s">
        <v>102</v>
      </c>
      <c r="R192" s="56" t="s">
        <v>545</v>
      </c>
      <c r="S192" s="6"/>
      <c r="T192" s="5"/>
      <c r="U192" s="5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19" ht="34.5" customHeight="1">
      <c r="A193" s="6"/>
      <c r="B193" s="7"/>
      <c r="C193" s="7"/>
      <c r="D193" s="7"/>
      <c r="E193" s="7"/>
      <c r="F193" s="7"/>
      <c r="G193" s="6"/>
      <c r="H193" s="7"/>
      <c r="I193" s="7"/>
      <c r="J193" s="7"/>
      <c r="K193" s="7"/>
      <c r="L193" s="7"/>
      <c r="M193" s="7"/>
      <c r="N193" s="7"/>
      <c r="O193" s="7"/>
      <c r="P193" s="8"/>
      <c r="Q193" s="8"/>
      <c r="R193" s="8"/>
      <c r="S193" s="6"/>
    </row>
    <row r="194" spans="1:34" s="1" customFormat="1" ht="34.5" customHeight="1">
      <c r="A194" s="54" t="s">
        <v>389</v>
      </c>
      <c r="B194" s="55" t="s">
        <v>546</v>
      </c>
      <c r="C194" s="7">
        <v>2</v>
      </c>
      <c r="D194" s="7">
        <v>1</v>
      </c>
      <c r="E194" s="55" t="s">
        <v>547</v>
      </c>
      <c r="F194" s="7" t="s">
        <v>22</v>
      </c>
      <c r="G194" s="54" t="s">
        <v>548</v>
      </c>
      <c r="H194" s="7">
        <v>67.3</v>
      </c>
      <c r="I194" s="7">
        <v>49</v>
      </c>
      <c r="J194" s="7">
        <v>116.3</v>
      </c>
      <c r="K194" s="7">
        <f aca="true" t="shared" si="24" ref="K194:K200">J194/4</f>
        <v>29.075</v>
      </c>
      <c r="L194" s="7">
        <v>86</v>
      </c>
      <c r="M194" s="7">
        <f aca="true" t="shared" si="25" ref="M194:M200">L194/2</f>
        <v>43</v>
      </c>
      <c r="N194" s="7">
        <f aca="true" t="shared" si="26" ref="N194:N200">K194+M194</f>
        <v>72.075</v>
      </c>
      <c r="O194" s="7" t="s">
        <v>24</v>
      </c>
      <c r="P194" s="56" t="s">
        <v>549</v>
      </c>
      <c r="Q194" s="56" t="s">
        <v>550</v>
      </c>
      <c r="R194" s="56" t="s">
        <v>27</v>
      </c>
      <c r="S194" s="6"/>
      <c r="T194" s="5"/>
      <c r="U194" s="5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s="1" customFormat="1" ht="34.5" customHeight="1">
      <c r="A195" s="54" t="s">
        <v>389</v>
      </c>
      <c r="B195" s="55" t="s">
        <v>546</v>
      </c>
      <c r="C195" s="7">
        <v>2</v>
      </c>
      <c r="D195" s="7">
        <v>2</v>
      </c>
      <c r="E195" s="55" t="s">
        <v>551</v>
      </c>
      <c r="F195" s="7" t="s">
        <v>22</v>
      </c>
      <c r="G195" s="54" t="s">
        <v>552</v>
      </c>
      <c r="H195" s="7">
        <v>66.9</v>
      </c>
      <c r="I195" s="7">
        <v>51</v>
      </c>
      <c r="J195" s="7">
        <v>117.9</v>
      </c>
      <c r="K195" s="7">
        <f t="shared" si="24"/>
        <v>29.475</v>
      </c>
      <c r="L195" s="7">
        <v>79.4</v>
      </c>
      <c r="M195" s="7">
        <f t="shared" si="25"/>
        <v>39.7</v>
      </c>
      <c r="N195" s="7">
        <f t="shared" si="26"/>
        <v>69.17500000000001</v>
      </c>
      <c r="O195" s="7" t="s">
        <v>24</v>
      </c>
      <c r="P195" s="56" t="s">
        <v>169</v>
      </c>
      <c r="Q195" s="56" t="s">
        <v>112</v>
      </c>
      <c r="R195" s="56" t="s">
        <v>27</v>
      </c>
      <c r="S195" s="6"/>
      <c r="T195" s="5"/>
      <c r="U195" s="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19" ht="34.5" customHeight="1">
      <c r="A196" s="6"/>
      <c r="B196" s="7"/>
      <c r="C196" s="7"/>
      <c r="D196" s="7"/>
      <c r="E196" s="7"/>
      <c r="F196" s="7"/>
      <c r="G196" s="6"/>
      <c r="H196" s="7"/>
      <c r="I196" s="7"/>
      <c r="J196" s="7"/>
      <c r="K196" s="7"/>
      <c r="L196" s="7"/>
      <c r="M196" s="7"/>
      <c r="N196" s="7"/>
      <c r="O196" s="7"/>
      <c r="P196" s="8"/>
      <c r="Q196" s="8"/>
      <c r="R196" s="8"/>
      <c r="S196" s="6"/>
    </row>
    <row r="197" spans="1:34" s="1" customFormat="1" ht="34.5" customHeight="1">
      <c r="A197" s="54" t="s">
        <v>389</v>
      </c>
      <c r="B197" s="55" t="s">
        <v>553</v>
      </c>
      <c r="C197" s="7">
        <v>4</v>
      </c>
      <c r="D197" s="7">
        <v>1</v>
      </c>
      <c r="E197" s="55" t="s">
        <v>554</v>
      </c>
      <c r="F197" s="7" t="s">
        <v>22</v>
      </c>
      <c r="G197" s="54" t="s">
        <v>555</v>
      </c>
      <c r="H197" s="7">
        <v>61.5</v>
      </c>
      <c r="I197" s="7">
        <v>49</v>
      </c>
      <c r="J197" s="7">
        <v>110.5</v>
      </c>
      <c r="K197" s="7">
        <f t="shared" si="24"/>
        <v>27.625</v>
      </c>
      <c r="L197" s="7">
        <v>88.6</v>
      </c>
      <c r="M197" s="7">
        <f t="shared" si="25"/>
        <v>44.3</v>
      </c>
      <c r="N197" s="7">
        <f t="shared" si="26"/>
        <v>71.925</v>
      </c>
      <c r="O197" s="7" t="s">
        <v>24</v>
      </c>
      <c r="P197" s="56" t="s">
        <v>556</v>
      </c>
      <c r="Q197" s="56" t="s">
        <v>557</v>
      </c>
      <c r="R197" s="56" t="s">
        <v>558</v>
      </c>
      <c r="S197" s="6"/>
      <c r="T197" s="5"/>
      <c r="U197" s="5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s="1" customFormat="1" ht="34.5" customHeight="1">
      <c r="A198" s="54" t="s">
        <v>389</v>
      </c>
      <c r="B198" s="55" t="s">
        <v>553</v>
      </c>
      <c r="C198" s="7">
        <v>4</v>
      </c>
      <c r="D198" s="7">
        <v>2</v>
      </c>
      <c r="E198" s="55" t="s">
        <v>559</v>
      </c>
      <c r="F198" s="7" t="s">
        <v>22</v>
      </c>
      <c r="G198" s="54" t="s">
        <v>560</v>
      </c>
      <c r="H198" s="7">
        <v>61.6</v>
      </c>
      <c r="I198" s="7">
        <v>50.5</v>
      </c>
      <c r="J198" s="7">
        <v>112.1</v>
      </c>
      <c r="K198" s="7">
        <f t="shared" si="24"/>
        <v>28.025</v>
      </c>
      <c r="L198" s="7">
        <v>85.6</v>
      </c>
      <c r="M198" s="7">
        <f t="shared" si="25"/>
        <v>42.8</v>
      </c>
      <c r="N198" s="7">
        <f t="shared" si="26"/>
        <v>70.82499999999999</v>
      </c>
      <c r="O198" s="7" t="s">
        <v>24</v>
      </c>
      <c r="P198" s="56" t="s">
        <v>130</v>
      </c>
      <c r="Q198" s="56" t="s">
        <v>365</v>
      </c>
      <c r="R198" s="56" t="s">
        <v>561</v>
      </c>
      <c r="S198" s="6"/>
      <c r="T198" s="5"/>
      <c r="U198" s="5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s="1" customFormat="1" ht="34.5" customHeight="1">
      <c r="A199" s="54" t="s">
        <v>389</v>
      </c>
      <c r="B199" s="55" t="s">
        <v>553</v>
      </c>
      <c r="C199" s="7">
        <v>4</v>
      </c>
      <c r="D199" s="7">
        <v>3</v>
      </c>
      <c r="E199" s="55" t="s">
        <v>562</v>
      </c>
      <c r="F199" s="7" t="s">
        <v>22</v>
      </c>
      <c r="G199" s="54" t="s">
        <v>563</v>
      </c>
      <c r="H199" s="7">
        <v>54.7</v>
      </c>
      <c r="I199" s="7">
        <v>59</v>
      </c>
      <c r="J199" s="7">
        <v>113.7</v>
      </c>
      <c r="K199" s="7">
        <f t="shared" si="24"/>
        <v>28.425</v>
      </c>
      <c r="L199" s="7">
        <v>84.4</v>
      </c>
      <c r="M199" s="7">
        <f t="shared" si="25"/>
        <v>42.2</v>
      </c>
      <c r="N199" s="7">
        <f t="shared" si="26"/>
        <v>70.625</v>
      </c>
      <c r="O199" s="7" t="s">
        <v>24</v>
      </c>
      <c r="P199" s="56" t="s">
        <v>564</v>
      </c>
      <c r="Q199" s="56" t="s">
        <v>565</v>
      </c>
      <c r="R199" s="56" t="s">
        <v>566</v>
      </c>
      <c r="S199" s="6"/>
      <c r="T199" s="5"/>
      <c r="U199" s="5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s="1" customFormat="1" ht="34.5" customHeight="1">
      <c r="A200" s="54" t="s">
        <v>389</v>
      </c>
      <c r="B200" s="55" t="s">
        <v>553</v>
      </c>
      <c r="C200" s="7">
        <v>4</v>
      </c>
      <c r="D200" s="7">
        <v>4</v>
      </c>
      <c r="E200" s="55" t="s">
        <v>567</v>
      </c>
      <c r="F200" s="7" t="s">
        <v>22</v>
      </c>
      <c r="G200" s="54" t="s">
        <v>568</v>
      </c>
      <c r="H200" s="7">
        <v>61.5</v>
      </c>
      <c r="I200" s="7">
        <v>52.5</v>
      </c>
      <c r="J200" s="7">
        <v>114</v>
      </c>
      <c r="K200" s="7">
        <f t="shared" si="24"/>
        <v>28.5</v>
      </c>
      <c r="L200" s="7">
        <v>80.1</v>
      </c>
      <c r="M200" s="7">
        <f t="shared" si="25"/>
        <v>40.05</v>
      </c>
      <c r="N200" s="7">
        <f t="shared" si="26"/>
        <v>68.55</v>
      </c>
      <c r="O200" s="7" t="s">
        <v>24</v>
      </c>
      <c r="P200" s="56" t="s">
        <v>569</v>
      </c>
      <c r="Q200" s="56" t="s">
        <v>170</v>
      </c>
      <c r="R200" s="56" t="s">
        <v>570</v>
      </c>
      <c r="S200" s="6"/>
      <c r="T200" s="5"/>
      <c r="U200" s="5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19" ht="34.5" customHeight="1">
      <c r="A201" s="6"/>
      <c r="B201" s="7"/>
      <c r="C201" s="7"/>
      <c r="D201" s="7"/>
      <c r="E201" s="7"/>
      <c r="F201" s="7"/>
      <c r="G201" s="6"/>
      <c r="H201" s="7"/>
      <c r="I201" s="7"/>
      <c r="J201" s="7"/>
      <c r="K201" s="7"/>
      <c r="L201" s="7"/>
      <c r="M201" s="7"/>
      <c r="N201" s="7"/>
      <c r="O201" s="7"/>
      <c r="P201" s="8"/>
      <c r="Q201" s="8"/>
      <c r="R201" s="8"/>
      <c r="S201" s="6"/>
    </row>
    <row r="202" spans="1:34" s="1" customFormat="1" ht="34.5" customHeight="1">
      <c r="A202" s="54" t="s">
        <v>389</v>
      </c>
      <c r="B202" s="55" t="s">
        <v>571</v>
      </c>
      <c r="C202" s="7">
        <v>4</v>
      </c>
      <c r="D202" s="7">
        <v>1</v>
      </c>
      <c r="E202" s="55" t="s">
        <v>572</v>
      </c>
      <c r="F202" s="7" t="s">
        <v>22</v>
      </c>
      <c r="G202" s="54" t="s">
        <v>573</v>
      </c>
      <c r="H202" s="7">
        <v>73.8</v>
      </c>
      <c r="I202" s="7">
        <v>57</v>
      </c>
      <c r="J202" s="7">
        <v>130.8</v>
      </c>
      <c r="K202" s="7">
        <f>J202/4</f>
        <v>32.7</v>
      </c>
      <c r="L202" s="7">
        <v>89</v>
      </c>
      <c r="M202" s="7">
        <f>L202/2</f>
        <v>44.5</v>
      </c>
      <c r="N202" s="7">
        <f>K202+M202</f>
        <v>77.2</v>
      </c>
      <c r="O202" s="7" t="s">
        <v>24</v>
      </c>
      <c r="P202" s="56" t="s">
        <v>332</v>
      </c>
      <c r="Q202" s="56" t="s">
        <v>574</v>
      </c>
      <c r="R202" s="56" t="s">
        <v>27</v>
      </c>
      <c r="S202" s="6"/>
      <c r="T202" s="5"/>
      <c r="U202" s="5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s="1" customFormat="1" ht="34.5" customHeight="1">
      <c r="A203" s="54" t="s">
        <v>389</v>
      </c>
      <c r="B203" s="55" t="s">
        <v>571</v>
      </c>
      <c r="C203" s="7">
        <v>4</v>
      </c>
      <c r="D203" s="7">
        <v>2</v>
      </c>
      <c r="E203" s="55" t="s">
        <v>575</v>
      </c>
      <c r="F203" s="7" t="s">
        <v>22</v>
      </c>
      <c r="G203" s="54" t="s">
        <v>576</v>
      </c>
      <c r="H203" s="7">
        <v>67.5</v>
      </c>
      <c r="I203" s="7">
        <v>54.5</v>
      </c>
      <c r="J203" s="7">
        <v>122</v>
      </c>
      <c r="K203" s="7">
        <f>J203/4</f>
        <v>30.5</v>
      </c>
      <c r="L203" s="7">
        <v>87</v>
      </c>
      <c r="M203" s="7">
        <f>L203/2</f>
        <v>43.5</v>
      </c>
      <c r="N203" s="7">
        <f>K203+M203</f>
        <v>74</v>
      </c>
      <c r="O203" s="7" t="s">
        <v>24</v>
      </c>
      <c r="P203" s="56" t="s">
        <v>577</v>
      </c>
      <c r="Q203" s="56" t="s">
        <v>170</v>
      </c>
      <c r="R203" s="56" t="s">
        <v>577</v>
      </c>
      <c r="S203" s="6"/>
      <c r="T203" s="5"/>
      <c r="U203" s="5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s="1" customFormat="1" ht="34.5" customHeight="1">
      <c r="A204" s="54" t="s">
        <v>389</v>
      </c>
      <c r="B204" s="55" t="s">
        <v>571</v>
      </c>
      <c r="C204" s="7">
        <v>4</v>
      </c>
      <c r="D204" s="7">
        <v>3</v>
      </c>
      <c r="E204" s="55" t="s">
        <v>578</v>
      </c>
      <c r="F204" s="7" t="s">
        <v>22</v>
      </c>
      <c r="G204" s="54" t="s">
        <v>579</v>
      </c>
      <c r="H204" s="7">
        <v>61.6</v>
      </c>
      <c r="I204" s="7">
        <v>57.5</v>
      </c>
      <c r="J204" s="7">
        <v>119.1</v>
      </c>
      <c r="K204" s="7">
        <f>J204/4</f>
        <v>29.775</v>
      </c>
      <c r="L204" s="7">
        <v>80.8</v>
      </c>
      <c r="M204" s="7">
        <f>L204/2</f>
        <v>40.4</v>
      </c>
      <c r="N204" s="7">
        <f>K204+M204</f>
        <v>70.175</v>
      </c>
      <c r="O204" s="7" t="s">
        <v>24</v>
      </c>
      <c r="P204" s="56" t="s">
        <v>580</v>
      </c>
      <c r="Q204" s="56" t="s">
        <v>365</v>
      </c>
      <c r="R204" s="56" t="s">
        <v>581</v>
      </c>
      <c r="S204" s="6"/>
      <c r="T204" s="5"/>
      <c r="U204" s="5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s="1" customFormat="1" ht="34.5" customHeight="1">
      <c r="A205" s="54" t="s">
        <v>389</v>
      </c>
      <c r="B205" s="55" t="s">
        <v>571</v>
      </c>
      <c r="C205" s="7">
        <v>4</v>
      </c>
      <c r="D205" s="7">
        <v>4</v>
      </c>
      <c r="E205" s="55" t="s">
        <v>582</v>
      </c>
      <c r="F205" s="7" t="s">
        <v>22</v>
      </c>
      <c r="G205" s="54" t="s">
        <v>583</v>
      </c>
      <c r="H205" s="7">
        <v>65.5</v>
      </c>
      <c r="I205" s="7">
        <v>52.5</v>
      </c>
      <c r="J205" s="7">
        <v>118</v>
      </c>
      <c r="K205" s="7">
        <f>J205/4</f>
        <v>29.5</v>
      </c>
      <c r="L205" s="7">
        <v>79.8</v>
      </c>
      <c r="M205" s="7">
        <f>L205/2</f>
        <v>39.9</v>
      </c>
      <c r="N205" s="7">
        <f>K205+M205</f>
        <v>69.4</v>
      </c>
      <c r="O205" s="7" t="s">
        <v>24</v>
      </c>
      <c r="P205" s="56" t="s">
        <v>584</v>
      </c>
      <c r="Q205" s="56" t="s">
        <v>170</v>
      </c>
      <c r="R205" s="56" t="s">
        <v>27</v>
      </c>
      <c r="S205" s="6"/>
      <c r="T205" s="5"/>
      <c r="U205" s="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19" ht="34.5" customHeight="1">
      <c r="A206" s="6"/>
      <c r="B206" s="7"/>
      <c r="C206" s="7"/>
      <c r="D206" s="7"/>
      <c r="E206" s="7"/>
      <c r="F206" s="7"/>
      <c r="G206" s="6"/>
      <c r="H206" s="7"/>
      <c r="I206" s="7"/>
      <c r="J206" s="7"/>
      <c r="K206" s="7"/>
      <c r="L206" s="7"/>
      <c r="M206" s="7"/>
      <c r="N206" s="7"/>
      <c r="O206" s="7"/>
      <c r="P206" s="8"/>
      <c r="Q206" s="8"/>
      <c r="R206" s="8"/>
      <c r="S206" s="6"/>
    </row>
    <row r="207" spans="1:34" s="2" customFormat="1" ht="34.5" customHeight="1">
      <c r="A207" s="54" t="s">
        <v>389</v>
      </c>
      <c r="B207" s="55" t="s">
        <v>585</v>
      </c>
      <c r="C207" s="7">
        <v>2</v>
      </c>
      <c r="D207" s="7">
        <v>1</v>
      </c>
      <c r="E207" s="55" t="s">
        <v>586</v>
      </c>
      <c r="F207" s="7" t="s">
        <v>22</v>
      </c>
      <c r="G207" s="54" t="s">
        <v>587</v>
      </c>
      <c r="H207" s="7">
        <v>56</v>
      </c>
      <c r="I207" s="7">
        <v>53.5</v>
      </c>
      <c r="J207" s="7">
        <v>109.5</v>
      </c>
      <c r="K207" s="7">
        <f>J207/4</f>
        <v>27.375</v>
      </c>
      <c r="L207" s="7">
        <v>82.4</v>
      </c>
      <c r="M207" s="7">
        <f>L207/2</f>
        <v>41.2</v>
      </c>
      <c r="N207" s="7">
        <f>K207+M207</f>
        <v>68.575</v>
      </c>
      <c r="O207" s="7" t="s">
        <v>24</v>
      </c>
      <c r="P207" s="56" t="s">
        <v>216</v>
      </c>
      <c r="Q207" s="56" t="s">
        <v>273</v>
      </c>
      <c r="R207" s="56" t="s">
        <v>588</v>
      </c>
      <c r="S207" s="6"/>
      <c r="T207" s="5"/>
      <c r="U207" s="5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s="2" customFormat="1" ht="34.5" customHeight="1">
      <c r="A208" s="54" t="s">
        <v>389</v>
      </c>
      <c r="B208" s="55" t="s">
        <v>585</v>
      </c>
      <c r="C208" s="7">
        <v>2</v>
      </c>
      <c r="D208" s="7">
        <v>2</v>
      </c>
      <c r="E208" s="55" t="s">
        <v>589</v>
      </c>
      <c r="F208" s="7" t="s">
        <v>22</v>
      </c>
      <c r="G208" s="54" t="s">
        <v>590</v>
      </c>
      <c r="H208" s="7">
        <v>58.1</v>
      </c>
      <c r="I208" s="7">
        <v>49.5</v>
      </c>
      <c r="J208" s="7">
        <v>107.6</v>
      </c>
      <c r="K208" s="7">
        <f>J208/4</f>
        <v>26.9</v>
      </c>
      <c r="L208" s="7">
        <v>82</v>
      </c>
      <c r="M208" s="7">
        <f>L208/2</f>
        <v>41</v>
      </c>
      <c r="N208" s="7">
        <f>K208+M208</f>
        <v>67.9</v>
      </c>
      <c r="O208" s="7" t="s">
        <v>24</v>
      </c>
      <c r="P208" s="56" t="s">
        <v>84</v>
      </c>
      <c r="Q208" s="56" t="s">
        <v>591</v>
      </c>
      <c r="R208" s="56" t="s">
        <v>592</v>
      </c>
      <c r="S208" s="6"/>
      <c r="T208" s="5"/>
      <c r="U208" s="5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19" ht="34.5" customHeight="1">
      <c r="A209" s="6"/>
      <c r="B209" s="7"/>
      <c r="C209" s="7"/>
      <c r="D209" s="7"/>
      <c r="E209" s="7"/>
      <c r="F209" s="7"/>
      <c r="G209" s="6"/>
      <c r="H209" s="7"/>
      <c r="I209" s="7"/>
      <c r="J209" s="7"/>
      <c r="K209" s="7"/>
      <c r="L209" s="7"/>
      <c r="M209" s="7"/>
      <c r="N209" s="7"/>
      <c r="O209" s="7"/>
      <c r="P209" s="8"/>
      <c r="Q209" s="8"/>
      <c r="R209" s="8"/>
      <c r="S209" s="6"/>
    </row>
    <row r="210" spans="1:34" s="1" customFormat="1" ht="34.5" customHeight="1">
      <c r="A210" s="54" t="s">
        <v>389</v>
      </c>
      <c r="B210" s="55" t="s">
        <v>593</v>
      </c>
      <c r="C210" s="7">
        <v>2</v>
      </c>
      <c r="D210" s="7">
        <v>1</v>
      </c>
      <c r="E210" s="55" t="s">
        <v>594</v>
      </c>
      <c r="F210" s="7" t="s">
        <v>22</v>
      </c>
      <c r="G210" s="54" t="s">
        <v>595</v>
      </c>
      <c r="H210" s="7">
        <v>65.8</v>
      </c>
      <c r="I210" s="7">
        <v>47.5</v>
      </c>
      <c r="J210" s="7">
        <v>113.3</v>
      </c>
      <c r="K210" s="7">
        <f>J210/4</f>
        <v>28.325</v>
      </c>
      <c r="L210" s="7">
        <v>79</v>
      </c>
      <c r="M210" s="7">
        <f>L210/2</f>
        <v>39.5</v>
      </c>
      <c r="N210" s="7">
        <f>K210+M210</f>
        <v>67.825</v>
      </c>
      <c r="O210" s="7" t="s">
        <v>24</v>
      </c>
      <c r="P210" s="56" t="s">
        <v>596</v>
      </c>
      <c r="Q210" s="56" t="s">
        <v>597</v>
      </c>
      <c r="R210" s="56" t="s">
        <v>598</v>
      </c>
      <c r="S210" s="6"/>
      <c r="T210" s="5"/>
      <c r="U210" s="5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s="1" customFormat="1" ht="34.5" customHeight="1">
      <c r="A211" s="54" t="s">
        <v>389</v>
      </c>
      <c r="B211" s="55" t="s">
        <v>593</v>
      </c>
      <c r="C211" s="7">
        <v>2</v>
      </c>
      <c r="D211" s="7">
        <v>2</v>
      </c>
      <c r="E211" s="55" t="s">
        <v>599</v>
      </c>
      <c r="F211" s="7" t="s">
        <v>22</v>
      </c>
      <c r="G211" s="54" t="s">
        <v>600</v>
      </c>
      <c r="H211" s="7">
        <v>55.2</v>
      </c>
      <c r="I211" s="7">
        <v>51</v>
      </c>
      <c r="J211" s="7">
        <v>106.2</v>
      </c>
      <c r="K211" s="7">
        <f>J211/4</f>
        <v>26.55</v>
      </c>
      <c r="L211" s="7">
        <v>82.4</v>
      </c>
      <c r="M211" s="7">
        <f>L211/2</f>
        <v>41.2</v>
      </c>
      <c r="N211" s="7">
        <f>K211+M211</f>
        <v>67.75</v>
      </c>
      <c r="O211" s="7" t="s">
        <v>24</v>
      </c>
      <c r="P211" s="56" t="s">
        <v>601</v>
      </c>
      <c r="Q211" s="56" t="s">
        <v>602</v>
      </c>
      <c r="R211" s="56" t="s">
        <v>27</v>
      </c>
      <c r="S211" s="6"/>
      <c r="T211" s="5"/>
      <c r="U211" s="5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19" ht="34.5" customHeight="1">
      <c r="A212" s="6"/>
      <c r="B212" s="7"/>
      <c r="C212" s="7"/>
      <c r="D212" s="7"/>
      <c r="E212" s="7"/>
      <c r="F212" s="7"/>
      <c r="G212" s="6"/>
      <c r="H212" s="7"/>
      <c r="I212" s="7"/>
      <c r="J212" s="7"/>
      <c r="K212" s="7"/>
      <c r="L212" s="7"/>
      <c r="M212" s="7"/>
      <c r="N212" s="7"/>
      <c r="O212" s="7"/>
      <c r="P212" s="8"/>
      <c r="Q212" s="8"/>
      <c r="R212" s="8"/>
      <c r="S212" s="6"/>
    </row>
    <row r="213" spans="1:34" s="2" customFormat="1" ht="34.5" customHeight="1">
      <c r="A213" s="54" t="s">
        <v>389</v>
      </c>
      <c r="B213" s="55" t="s">
        <v>603</v>
      </c>
      <c r="C213" s="7">
        <v>4</v>
      </c>
      <c r="D213" s="7">
        <v>1</v>
      </c>
      <c r="E213" s="55" t="s">
        <v>604</v>
      </c>
      <c r="F213" s="7" t="s">
        <v>22</v>
      </c>
      <c r="G213" s="54" t="s">
        <v>605</v>
      </c>
      <c r="H213" s="7">
        <v>65</v>
      </c>
      <c r="I213" s="7">
        <v>53.5</v>
      </c>
      <c r="J213" s="7">
        <v>118.5</v>
      </c>
      <c r="K213" s="7">
        <f>J213/4</f>
        <v>29.625</v>
      </c>
      <c r="L213" s="7">
        <v>77.8</v>
      </c>
      <c r="M213" s="7">
        <f>L213/2</f>
        <v>38.9</v>
      </c>
      <c r="N213" s="7">
        <f>K213+M213</f>
        <v>68.525</v>
      </c>
      <c r="O213" s="7" t="s">
        <v>24</v>
      </c>
      <c r="P213" s="56" t="s">
        <v>606</v>
      </c>
      <c r="Q213" s="56" t="s">
        <v>61</v>
      </c>
      <c r="R213" s="56" t="s">
        <v>27</v>
      </c>
      <c r="S213" s="6"/>
      <c r="T213" s="5"/>
      <c r="U213" s="5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s="2" customFormat="1" ht="34.5" customHeight="1">
      <c r="A214" s="54" t="s">
        <v>389</v>
      </c>
      <c r="B214" s="55" t="s">
        <v>603</v>
      </c>
      <c r="C214" s="7">
        <v>4</v>
      </c>
      <c r="D214" s="7">
        <v>2</v>
      </c>
      <c r="E214" s="55" t="s">
        <v>607</v>
      </c>
      <c r="F214" s="7" t="s">
        <v>22</v>
      </c>
      <c r="G214" s="54" t="s">
        <v>608</v>
      </c>
      <c r="H214" s="7">
        <v>54.3</v>
      </c>
      <c r="I214" s="7">
        <v>49.5</v>
      </c>
      <c r="J214" s="7">
        <v>103.8</v>
      </c>
      <c r="K214" s="7">
        <f>J214/4</f>
        <v>25.95</v>
      </c>
      <c r="L214" s="7">
        <v>80.4</v>
      </c>
      <c r="M214" s="7">
        <f>L214/2</f>
        <v>40.2</v>
      </c>
      <c r="N214" s="7">
        <f>K214+M214</f>
        <v>66.15</v>
      </c>
      <c r="O214" s="7" t="s">
        <v>24</v>
      </c>
      <c r="P214" s="56" t="s">
        <v>72</v>
      </c>
      <c r="Q214" s="56" t="s">
        <v>609</v>
      </c>
      <c r="R214" s="56" t="s">
        <v>27</v>
      </c>
      <c r="S214" s="6"/>
      <c r="T214" s="5"/>
      <c r="U214" s="5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s="2" customFormat="1" ht="34.5" customHeight="1">
      <c r="A215" s="54" t="s">
        <v>389</v>
      </c>
      <c r="B215" s="55" t="s">
        <v>603</v>
      </c>
      <c r="C215" s="7">
        <v>4</v>
      </c>
      <c r="D215" s="7">
        <v>3</v>
      </c>
      <c r="E215" s="42" t="s">
        <v>610</v>
      </c>
      <c r="F215" s="7" t="s">
        <v>22</v>
      </c>
      <c r="G215" s="43">
        <v>10130087926</v>
      </c>
      <c r="H215" s="44">
        <v>59.3</v>
      </c>
      <c r="I215" s="44">
        <v>48</v>
      </c>
      <c r="J215" s="45">
        <v>107.3</v>
      </c>
      <c r="K215" s="7">
        <f>J215/4</f>
        <v>26.825</v>
      </c>
      <c r="L215" s="7">
        <v>76</v>
      </c>
      <c r="M215" s="7">
        <f>L215/2</f>
        <v>38</v>
      </c>
      <c r="N215" s="7">
        <f>K215+M215</f>
        <v>64.825</v>
      </c>
      <c r="O215" s="7" t="s">
        <v>24</v>
      </c>
      <c r="P215" s="46" t="s">
        <v>611</v>
      </c>
      <c r="Q215" s="46" t="s">
        <v>612</v>
      </c>
      <c r="R215" s="46" t="s">
        <v>613</v>
      </c>
      <c r="S215" s="6"/>
      <c r="T215" s="5"/>
      <c r="U215" s="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s="2" customFormat="1" ht="34.5" customHeight="1">
      <c r="A216" s="54" t="s">
        <v>389</v>
      </c>
      <c r="B216" s="55" t="s">
        <v>603</v>
      </c>
      <c r="C216" s="7">
        <v>4</v>
      </c>
      <c r="D216" s="7">
        <v>4</v>
      </c>
      <c r="E216" s="55" t="s">
        <v>614</v>
      </c>
      <c r="F216" s="7" t="s">
        <v>22</v>
      </c>
      <c r="G216" s="54" t="s">
        <v>615</v>
      </c>
      <c r="H216" s="7">
        <v>58.9</v>
      </c>
      <c r="I216" s="7">
        <v>54.5</v>
      </c>
      <c r="J216" s="7">
        <v>113.4</v>
      </c>
      <c r="K216" s="7">
        <f>J216/4</f>
        <v>28.35</v>
      </c>
      <c r="L216" s="7">
        <v>71</v>
      </c>
      <c r="M216" s="7">
        <f>L216/2</f>
        <v>35.5</v>
      </c>
      <c r="N216" s="7">
        <f>K216+M216</f>
        <v>63.85</v>
      </c>
      <c r="O216" s="7" t="s">
        <v>24</v>
      </c>
      <c r="P216" s="56" t="s">
        <v>96</v>
      </c>
      <c r="Q216" s="56" t="s">
        <v>61</v>
      </c>
      <c r="R216" s="56" t="s">
        <v>616</v>
      </c>
      <c r="S216" s="6"/>
      <c r="T216" s="5"/>
      <c r="U216" s="5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19" ht="34.5" customHeight="1">
      <c r="A217" s="6"/>
      <c r="B217" s="7"/>
      <c r="C217" s="7"/>
      <c r="D217" s="7"/>
      <c r="E217" s="7"/>
      <c r="F217" s="7"/>
      <c r="G217" s="6"/>
      <c r="H217" s="7"/>
      <c r="I217" s="7"/>
      <c r="J217" s="7"/>
      <c r="K217" s="7"/>
      <c r="L217" s="7"/>
      <c r="M217" s="7"/>
      <c r="N217" s="7"/>
      <c r="O217" s="7"/>
      <c r="P217" s="8"/>
      <c r="Q217" s="8"/>
      <c r="R217" s="8"/>
      <c r="S217" s="6"/>
    </row>
    <row r="218" spans="1:34" s="1" customFormat="1" ht="34.5" customHeight="1">
      <c r="A218" s="54" t="s">
        <v>389</v>
      </c>
      <c r="B218" s="55" t="s">
        <v>617</v>
      </c>
      <c r="C218" s="7">
        <v>2</v>
      </c>
      <c r="D218" s="7">
        <v>1</v>
      </c>
      <c r="E218" s="55" t="s">
        <v>618</v>
      </c>
      <c r="F218" s="7" t="s">
        <v>619</v>
      </c>
      <c r="G218" s="54" t="s">
        <v>620</v>
      </c>
      <c r="H218" s="7">
        <v>57</v>
      </c>
      <c r="I218" s="7">
        <v>57</v>
      </c>
      <c r="J218" s="7">
        <v>114</v>
      </c>
      <c r="K218" s="7">
        <f aca="true" t="shared" si="27" ref="K218:K224">J218/4</f>
        <v>28.5</v>
      </c>
      <c r="L218" s="7">
        <v>86.4</v>
      </c>
      <c r="M218" s="7">
        <f aca="true" t="shared" si="28" ref="M218:M224">L218/2</f>
        <v>43.2</v>
      </c>
      <c r="N218" s="7">
        <f aca="true" t="shared" si="29" ref="N218:N224">K218+M218</f>
        <v>71.7</v>
      </c>
      <c r="O218" s="7" t="s">
        <v>24</v>
      </c>
      <c r="P218" s="56" t="s">
        <v>344</v>
      </c>
      <c r="Q218" s="56" t="s">
        <v>195</v>
      </c>
      <c r="R218" s="56" t="s">
        <v>27</v>
      </c>
      <c r="S218" s="6"/>
      <c r="T218" s="5"/>
      <c r="U218" s="5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s="1" customFormat="1" ht="34.5" customHeight="1">
      <c r="A219" s="54" t="s">
        <v>389</v>
      </c>
      <c r="B219" s="55" t="s">
        <v>617</v>
      </c>
      <c r="C219" s="7">
        <v>2</v>
      </c>
      <c r="D219" s="7">
        <v>2</v>
      </c>
      <c r="E219" s="55" t="s">
        <v>621</v>
      </c>
      <c r="F219" s="7" t="s">
        <v>44</v>
      </c>
      <c r="G219" s="54" t="s">
        <v>622</v>
      </c>
      <c r="H219" s="7">
        <v>62.3</v>
      </c>
      <c r="I219" s="7">
        <v>54</v>
      </c>
      <c r="J219" s="7">
        <v>116.3</v>
      </c>
      <c r="K219" s="7">
        <f t="shared" si="27"/>
        <v>29.075</v>
      </c>
      <c r="L219" s="7">
        <v>79.2</v>
      </c>
      <c r="M219" s="7">
        <f t="shared" si="28"/>
        <v>39.6</v>
      </c>
      <c r="N219" s="7">
        <f t="shared" si="29"/>
        <v>68.675</v>
      </c>
      <c r="O219" s="7" t="s">
        <v>24</v>
      </c>
      <c r="P219" s="56" t="s">
        <v>623</v>
      </c>
      <c r="Q219" s="56" t="s">
        <v>195</v>
      </c>
      <c r="R219" s="56" t="s">
        <v>27</v>
      </c>
      <c r="S219" s="6"/>
      <c r="T219" s="5"/>
      <c r="U219" s="5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19" ht="34.5" customHeight="1">
      <c r="A220" s="6"/>
      <c r="B220" s="7"/>
      <c r="C220" s="7"/>
      <c r="D220" s="7"/>
      <c r="E220" s="7"/>
      <c r="F220" s="7"/>
      <c r="G220" s="6"/>
      <c r="H220" s="7"/>
      <c r="I220" s="7"/>
      <c r="J220" s="7"/>
      <c r="K220" s="7"/>
      <c r="L220" s="7"/>
      <c r="M220" s="7"/>
      <c r="N220" s="7"/>
      <c r="O220" s="7"/>
      <c r="P220" s="8"/>
      <c r="Q220" s="8"/>
      <c r="R220" s="8"/>
      <c r="S220" s="6"/>
    </row>
    <row r="221" spans="1:34" s="1" customFormat="1" ht="34.5" customHeight="1">
      <c r="A221" s="54" t="s">
        <v>389</v>
      </c>
      <c r="B221" s="55" t="s">
        <v>624</v>
      </c>
      <c r="C221" s="7">
        <v>4</v>
      </c>
      <c r="D221" s="7">
        <v>1</v>
      </c>
      <c r="E221" s="55" t="s">
        <v>625</v>
      </c>
      <c r="F221" s="7" t="s">
        <v>22</v>
      </c>
      <c r="G221" s="54" t="s">
        <v>626</v>
      </c>
      <c r="H221" s="7">
        <v>67.8</v>
      </c>
      <c r="I221" s="7">
        <v>49.5</v>
      </c>
      <c r="J221" s="7">
        <v>117.3</v>
      </c>
      <c r="K221" s="7">
        <f t="shared" si="27"/>
        <v>29.325</v>
      </c>
      <c r="L221" s="7">
        <v>84.4</v>
      </c>
      <c r="M221" s="7">
        <f t="shared" si="28"/>
        <v>42.2</v>
      </c>
      <c r="N221" s="7">
        <f t="shared" si="29"/>
        <v>71.525</v>
      </c>
      <c r="O221" s="7" t="s">
        <v>24</v>
      </c>
      <c r="P221" s="56" t="s">
        <v>84</v>
      </c>
      <c r="Q221" s="56" t="s">
        <v>627</v>
      </c>
      <c r="R221" s="56" t="s">
        <v>27</v>
      </c>
      <c r="S221" s="6"/>
      <c r="T221" s="5"/>
      <c r="U221" s="5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s="1" customFormat="1" ht="34.5" customHeight="1">
      <c r="A222" s="54" t="s">
        <v>389</v>
      </c>
      <c r="B222" s="55" t="s">
        <v>624</v>
      </c>
      <c r="C222" s="7">
        <v>4</v>
      </c>
      <c r="D222" s="7">
        <v>2</v>
      </c>
      <c r="E222" s="55" t="s">
        <v>628</v>
      </c>
      <c r="F222" s="7" t="s">
        <v>22</v>
      </c>
      <c r="G222" s="54" t="s">
        <v>629</v>
      </c>
      <c r="H222" s="7">
        <v>70</v>
      </c>
      <c r="I222" s="7">
        <v>48</v>
      </c>
      <c r="J222" s="7">
        <v>118</v>
      </c>
      <c r="K222" s="7">
        <f t="shared" si="27"/>
        <v>29.5</v>
      </c>
      <c r="L222" s="7">
        <v>79.8</v>
      </c>
      <c r="M222" s="7">
        <f t="shared" si="28"/>
        <v>39.9</v>
      </c>
      <c r="N222" s="7">
        <f t="shared" si="29"/>
        <v>69.4</v>
      </c>
      <c r="O222" s="7" t="s">
        <v>24</v>
      </c>
      <c r="P222" s="56" t="s">
        <v>414</v>
      </c>
      <c r="Q222" s="56" t="s">
        <v>92</v>
      </c>
      <c r="R222" s="56" t="s">
        <v>630</v>
      </c>
      <c r="S222" s="6"/>
      <c r="T222" s="5"/>
      <c r="U222" s="5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s="1" customFormat="1" ht="34.5" customHeight="1">
      <c r="A223" s="54" t="s">
        <v>389</v>
      </c>
      <c r="B223" s="55" t="s">
        <v>624</v>
      </c>
      <c r="C223" s="7">
        <v>4</v>
      </c>
      <c r="D223" s="7">
        <v>3</v>
      </c>
      <c r="E223" s="55" t="s">
        <v>631</v>
      </c>
      <c r="F223" s="7" t="s">
        <v>22</v>
      </c>
      <c r="G223" s="54" t="s">
        <v>632</v>
      </c>
      <c r="H223" s="7">
        <v>62.2</v>
      </c>
      <c r="I223" s="7">
        <v>56</v>
      </c>
      <c r="J223" s="7">
        <v>118.2</v>
      </c>
      <c r="K223" s="7">
        <f t="shared" si="27"/>
        <v>29.55</v>
      </c>
      <c r="L223" s="7">
        <v>79</v>
      </c>
      <c r="M223" s="7">
        <f t="shared" si="28"/>
        <v>39.5</v>
      </c>
      <c r="N223" s="7">
        <f t="shared" si="29"/>
        <v>69.05</v>
      </c>
      <c r="O223" s="7" t="s">
        <v>24</v>
      </c>
      <c r="P223" s="56" t="s">
        <v>459</v>
      </c>
      <c r="Q223" s="56" t="s">
        <v>627</v>
      </c>
      <c r="R223" s="56" t="s">
        <v>27</v>
      </c>
      <c r="S223" s="6"/>
      <c r="T223" s="5"/>
      <c r="U223" s="5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24" spans="1:34" s="1" customFormat="1" ht="34.5" customHeight="1">
      <c r="A224" s="54" t="s">
        <v>389</v>
      </c>
      <c r="B224" s="55" t="s">
        <v>624</v>
      </c>
      <c r="C224" s="7">
        <v>4</v>
      </c>
      <c r="D224" s="7">
        <v>3</v>
      </c>
      <c r="E224" s="55" t="s">
        <v>633</v>
      </c>
      <c r="F224" s="7" t="s">
        <v>22</v>
      </c>
      <c r="G224" s="54" t="s">
        <v>634</v>
      </c>
      <c r="H224" s="7">
        <v>59.3</v>
      </c>
      <c r="I224" s="7">
        <v>54.5</v>
      </c>
      <c r="J224" s="7">
        <v>113.8</v>
      </c>
      <c r="K224" s="7">
        <f t="shared" si="27"/>
        <v>28.45</v>
      </c>
      <c r="L224" s="7">
        <v>81.2</v>
      </c>
      <c r="M224" s="7">
        <f t="shared" si="28"/>
        <v>40.6</v>
      </c>
      <c r="N224" s="7">
        <f t="shared" si="29"/>
        <v>69.05</v>
      </c>
      <c r="O224" s="7" t="s">
        <v>24</v>
      </c>
      <c r="P224" s="56" t="s">
        <v>635</v>
      </c>
      <c r="Q224" s="56" t="s">
        <v>636</v>
      </c>
      <c r="R224" s="56" t="s">
        <v>27</v>
      </c>
      <c r="S224" s="6"/>
      <c r="T224" s="5"/>
      <c r="U224" s="5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</row>
    <row r="225" spans="1:19" ht="34.5" customHeight="1">
      <c r="A225" s="6"/>
      <c r="B225" s="7"/>
      <c r="C225" s="7"/>
      <c r="D225" s="7"/>
      <c r="E225" s="7"/>
      <c r="F225" s="7"/>
      <c r="G225" s="6"/>
      <c r="H225" s="7"/>
      <c r="I225" s="7"/>
      <c r="J225" s="7"/>
      <c r="K225" s="7"/>
      <c r="L225" s="7"/>
      <c r="M225" s="7"/>
      <c r="N225" s="7"/>
      <c r="O225" s="7"/>
      <c r="P225" s="8"/>
      <c r="Q225" s="8"/>
      <c r="R225" s="8"/>
      <c r="S225" s="6"/>
    </row>
    <row r="226" spans="1:34" s="1" customFormat="1" ht="34.5" customHeight="1">
      <c r="A226" s="54" t="s">
        <v>389</v>
      </c>
      <c r="B226" s="55" t="s">
        <v>637</v>
      </c>
      <c r="C226" s="7">
        <v>2</v>
      </c>
      <c r="D226" s="7">
        <v>1</v>
      </c>
      <c r="E226" s="55" t="s">
        <v>638</v>
      </c>
      <c r="F226" s="7" t="s">
        <v>120</v>
      </c>
      <c r="G226" s="54" t="s">
        <v>639</v>
      </c>
      <c r="H226" s="7">
        <v>59.3</v>
      </c>
      <c r="I226" s="7">
        <v>60</v>
      </c>
      <c r="J226" s="7">
        <v>119.3</v>
      </c>
      <c r="K226" s="7">
        <f aca="true" t="shared" si="30" ref="K226:K233">J226/4</f>
        <v>29.825</v>
      </c>
      <c r="L226" s="7">
        <v>85.2</v>
      </c>
      <c r="M226" s="7">
        <f aca="true" t="shared" si="31" ref="M226:M233">L226/2</f>
        <v>42.6</v>
      </c>
      <c r="N226" s="7">
        <f aca="true" t="shared" si="32" ref="N226:N233">K226+M226</f>
        <v>72.425</v>
      </c>
      <c r="O226" s="7" t="s">
        <v>24</v>
      </c>
      <c r="P226" s="56" t="s">
        <v>549</v>
      </c>
      <c r="Q226" s="56" t="s">
        <v>180</v>
      </c>
      <c r="R226" s="56" t="s">
        <v>27</v>
      </c>
      <c r="S226" s="6"/>
      <c r="T226" s="5"/>
      <c r="U226" s="5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</row>
    <row r="227" spans="1:34" s="1" customFormat="1" ht="34.5" customHeight="1">
      <c r="A227" s="54" t="s">
        <v>389</v>
      </c>
      <c r="B227" s="55" t="s">
        <v>637</v>
      </c>
      <c r="C227" s="7">
        <v>2</v>
      </c>
      <c r="D227" s="7">
        <v>2</v>
      </c>
      <c r="E227" s="55" t="s">
        <v>640</v>
      </c>
      <c r="F227" s="7" t="s">
        <v>44</v>
      </c>
      <c r="G227" s="54" t="s">
        <v>641</v>
      </c>
      <c r="H227" s="7">
        <v>63.2</v>
      </c>
      <c r="I227" s="7">
        <v>58.5</v>
      </c>
      <c r="J227" s="7">
        <v>121.7</v>
      </c>
      <c r="K227" s="7">
        <f t="shared" si="30"/>
        <v>30.425</v>
      </c>
      <c r="L227" s="7">
        <v>81.6</v>
      </c>
      <c r="M227" s="7">
        <f t="shared" si="31"/>
        <v>40.8</v>
      </c>
      <c r="N227" s="7">
        <f t="shared" si="32"/>
        <v>71.225</v>
      </c>
      <c r="O227" s="7" t="s">
        <v>24</v>
      </c>
      <c r="P227" s="56" t="s">
        <v>642</v>
      </c>
      <c r="Q227" s="56" t="s">
        <v>643</v>
      </c>
      <c r="R227" s="56" t="s">
        <v>27</v>
      </c>
      <c r="S227" s="6"/>
      <c r="T227" s="5"/>
      <c r="U227" s="5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</row>
    <row r="228" spans="1:19" ht="34.5" customHeight="1">
      <c r="A228" s="6"/>
      <c r="B228" s="7"/>
      <c r="C228" s="7"/>
      <c r="D228" s="7"/>
      <c r="E228" s="7"/>
      <c r="F228" s="7"/>
      <c r="G228" s="6"/>
      <c r="H228" s="7"/>
      <c r="I228" s="7"/>
      <c r="J228" s="7"/>
      <c r="K228" s="7"/>
      <c r="L228" s="7"/>
      <c r="M228" s="7"/>
      <c r="N228" s="7"/>
      <c r="O228" s="7"/>
      <c r="P228" s="8"/>
      <c r="Q228" s="8"/>
      <c r="R228" s="8"/>
      <c r="S228" s="6"/>
    </row>
    <row r="229" spans="1:34" s="1" customFormat="1" ht="34.5" customHeight="1">
      <c r="A229" s="54" t="s">
        <v>19</v>
      </c>
      <c r="B229" s="55" t="s">
        <v>644</v>
      </c>
      <c r="C229" s="7">
        <v>5</v>
      </c>
      <c r="D229" s="7">
        <v>1</v>
      </c>
      <c r="E229" s="55" t="s">
        <v>645</v>
      </c>
      <c r="F229" s="7" t="s">
        <v>22</v>
      </c>
      <c r="G229" s="54" t="s">
        <v>646</v>
      </c>
      <c r="H229" s="7">
        <v>66.9</v>
      </c>
      <c r="I229" s="7">
        <v>53.5</v>
      </c>
      <c r="J229" s="7">
        <v>120.4</v>
      </c>
      <c r="K229" s="7">
        <f t="shared" si="30"/>
        <v>30.1</v>
      </c>
      <c r="L229" s="7">
        <v>84.4</v>
      </c>
      <c r="M229" s="7">
        <f t="shared" si="31"/>
        <v>42.2</v>
      </c>
      <c r="N229" s="7">
        <f t="shared" si="32"/>
        <v>72.30000000000001</v>
      </c>
      <c r="O229" s="7" t="s">
        <v>24</v>
      </c>
      <c r="P229" s="56" t="s">
        <v>25</v>
      </c>
      <c r="Q229" s="56" t="s">
        <v>26</v>
      </c>
      <c r="R229" s="56" t="s">
        <v>27</v>
      </c>
      <c r="S229" s="6"/>
      <c r="T229" s="5"/>
      <c r="U229" s="5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</row>
    <row r="230" spans="1:34" s="1" customFormat="1" ht="34.5" customHeight="1">
      <c r="A230" s="54" t="s">
        <v>19</v>
      </c>
      <c r="B230" s="55" t="s">
        <v>644</v>
      </c>
      <c r="C230" s="7">
        <v>5</v>
      </c>
      <c r="D230" s="7">
        <v>2</v>
      </c>
      <c r="E230" s="55" t="s">
        <v>647</v>
      </c>
      <c r="F230" s="7" t="s">
        <v>22</v>
      </c>
      <c r="G230" s="54" t="s">
        <v>648</v>
      </c>
      <c r="H230" s="7">
        <v>64</v>
      </c>
      <c r="I230" s="7">
        <v>49.5</v>
      </c>
      <c r="J230" s="7">
        <v>113.5</v>
      </c>
      <c r="K230" s="7">
        <f t="shared" si="30"/>
        <v>28.375</v>
      </c>
      <c r="L230" s="7">
        <v>86.8</v>
      </c>
      <c r="M230" s="7">
        <f t="shared" si="31"/>
        <v>43.4</v>
      </c>
      <c r="N230" s="7">
        <f t="shared" si="32"/>
        <v>71.775</v>
      </c>
      <c r="O230" s="7" t="s">
        <v>24</v>
      </c>
      <c r="P230" s="56" t="s">
        <v>30</v>
      </c>
      <c r="Q230" s="56" t="s">
        <v>156</v>
      </c>
      <c r="R230" s="56" t="s">
        <v>27</v>
      </c>
      <c r="S230" s="6"/>
      <c r="T230" s="5"/>
      <c r="U230" s="5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</row>
    <row r="231" spans="1:34" s="1" customFormat="1" ht="34.5" customHeight="1">
      <c r="A231" s="54" t="s">
        <v>19</v>
      </c>
      <c r="B231" s="55" t="s">
        <v>644</v>
      </c>
      <c r="C231" s="7">
        <v>5</v>
      </c>
      <c r="D231" s="7">
        <v>3</v>
      </c>
      <c r="E231" s="55" t="s">
        <v>649</v>
      </c>
      <c r="F231" s="7" t="s">
        <v>22</v>
      </c>
      <c r="G231" s="54" t="s">
        <v>650</v>
      </c>
      <c r="H231" s="7">
        <v>55.2</v>
      </c>
      <c r="I231" s="7">
        <v>51</v>
      </c>
      <c r="J231" s="7">
        <v>106.2</v>
      </c>
      <c r="K231" s="7">
        <f t="shared" si="30"/>
        <v>26.55</v>
      </c>
      <c r="L231" s="7">
        <v>90</v>
      </c>
      <c r="M231" s="7">
        <f t="shared" si="31"/>
        <v>45</v>
      </c>
      <c r="N231" s="7">
        <f t="shared" si="32"/>
        <v>71.55</v>
      </c>
      <c r="O231" s="7" t="s">
        <v>24</v>
      </c>
      <c r="P231" s="56" t="s">
        <v>651</v>
      </c>
      <c r="Q231" s="56" t="s">
        <v>652</v>
      </c>
      <c r="R231" s="56" t="s">
        <v>653</v>
      </c>
      <c r="S231" s="6"/>
      <c r="T231" s="5"/>
      <c r="U231" s="5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</row>
    <row r="232" spans="1:34" s="1" customFormat="1" ht="34.5" customHeight="1">
      <c r="A232" s="54" t="s">
        <v>19</v>
      </c>
      <c r="B232" s="55" t="s">
        <v>644</v>
      </c>
      <c r="C232" s="7">
        <v>5</v>
      </c>
      <c r="D232" s="7">
        <v>4</v>
      </c>
      <c r="E232" s="55" t="s">
        <v>654</v>
      </c>
      <c r="F232" s="7" t="s">
        <v>22</v>
      </c>
      <c r="G232" s="54" t="s">
        <v>655</v>
      </c>
      <c r="H232" s="7">
        <v>63.6</v>
      </c>
      <c r="I232" s="7">
        <v>55</v>
      </c>
      <c r="J232" s="7">
        <v>118.6</v>
      </c>
      <c r="K232" s="7">
        <f t="shared" si="30"/>
        <v>29.65</v>
      </c>
      <c r="L232" s="7">
        <v>83.2</v>
      </c>
      <c r="M232" s="7">
        <f t="shared" si="31"/>
        <v>41.6</v>
      </c>
      <c r="N232" s="7">
        <f t="shared" si="32"/>
        <v>71.25</v>
      </c>
      <c r="O232" s="7" t="s">
        <v>24</v>
      </c>
      <c r="P232" s="56" t="s">
        <v>30</v>
      </c>
      <c r="Q232" s="56" t="s">
        <v>31</v>
      </c>
      <c r="R232" s="56" t="s">
        <v>656</v>
      </c>
      <c r="S232" s="6"/>
      <c r="T232" s="5"/>
      <c r="U232" s="5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</row>
    <row r="233" spans="1:34" s="1" customFormat="1" ht="34.5" customHeight="1">
      <c r="A233" s="54" t="s">
        <v>19</v>
      </c>
      <c r="B233" s="55" t="s">
        <v>644</v>
      </c>
      <c r="C233" s="7">
        <v>5</v>
      </c>
      <c r="D233" s="7">
        <v>5</v>
      </c>
      <c r="E233" s="55" t="s">
        <v>657</v>
      </c>
      <c r="F233" s="7" t="s">
        <v>22</v>
      </c>
      <c r="G233" s="54" t="s">
        <v>658</v>
      </c>
      <c r="H233" s="7">
        <v>57.3</v>
      </c>
      <c r="I233" s="7">
        <v>56.5</v>
      </c>
      <c r="J233" s="7">
        <v>113.8</v>
      </c>
      <c r="K233" s="7">
        <f t="shared" si="30"/>
        <v>28.45</v>
      </c>
      <c r="L233" s="7">
        <v>79.8</v>
      </c>
      <c r="M233" s="7">
        <f t="shared" si="31"/>
        <v>39.9</v>
      </c>
      <c r="N233" s="7">
        <f t="shared" si="32"/>
        <v>68.35</v>
      </c>
      <c r="O233" s="7" t="s">
        <v>24</v>
      </c>
      <c r="P233" s="56" t="s">
        <v>25</v>
      </c>
      <c r="Q233" s="56" t="s">
        <v>26</v>
      </c>
      <c r="R233" s="56" t="s">
        <v>27</v>
      </c>
      <c r="S233" s="6"/>
      <c r="T233" s="5"/>
      <c r="U233" s="5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</row>
    <row r="234" spans="1:19" ht="34.5" customHeight="1">
      <c r="A234" s="6"/>
      <c r="B234" s="7"/>
      <c r="C234" s="7"/>
      <c r="D234" s="7"/>
      <c r="E234" s="7"/>
      <c r="F234" s="7"/>
      <c r="G234" s="6"/>
      <c r="H234" s="7"/>
      <c r="I234" s="7"/>
      <c r="J234" s="7"/>
      <c r="K234" s="7"/>
      <c r="L234" s="7"/>
      <c r="M234" s="7"/>
      <c r="N234" s="7"/>
      <c r="O234" s="7"/>
      <c r="P234" s="8"/>
      <c r="Q234" s="8"/>
      <c r="R234" s="8"/>
      <c r="S234" s="6"/>
    </row>
    <row r="235" spans="1:34" s="1" customFormat="1" ht="34.5" customHeight="1">
      <c r="A235" s="54" t="s">
        <v>223</v>
      </c>
      <c r="B235" s="55" t="s">
        <v>659</v>
      </c>
      <c r="C235" s="7">
        <v>5</v>
      </c>
      <c r="D235" s="7">
        <v>1</v>
      </c>
      <c r="E235" s="55" t="s">
        <v>660</v>
      </c>
      <c r="F235" s="7" t="s">
        <v>22</v>
      </c>
      <c r="G235" s="54" t="s">
        <v>661</v>
      </c>
      <c r="H235" s="7">
        <v>64.3</v>
      </c>
      <c r="I235" s="7">
        <v>45.5</v>
      </c>
      <c r="J235" s="7">
        <v>109.8</v>
      </c>
      <c r="K235" s="7">
        <f>J235/4</f>
        <v>27.45</v>
      </c>
      <c r="L235" s="7">
        <v>83</v>
      </c>
      <c r="M235" s="7">
        <f>L235/2</f>
        <v>41.5</v>
      </c>
      <c r="N235" s="7">
        <f>K235+M235</f>
        <v>68.95</v>
      </c>
      <c r="O235" s="7" t="s">
        <v>24</v>
      </c>
      <c r="P235" s="56" t="s">
        <v>30</v>
      </c>
      <c r="Q235" s="56" t="s">
        <v>162</v>
      </c>
      <c r="R235" s="56" t="s">
        <v>27</v>
      </c>
      <c r="S235" s="6"/>
      <c r="T235" s="5"/>
      <c r="U235" s="5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</row>
    <row r="236" spans="1:34" s="1" customFormat="1" ht="34.5" customHeight="1">
      <c r="A236" s="54" t="s">
        <v>223</v>
      </c>
      <c r="B236" s="55" t="s">
        <v>659</v>
      </c>
      <c r="C236" s="7">
        <v>5</v>
      </c>
      <c r="D236" s="7">
        <v>2</v>
      </c>
      <c r="E236" s="55" t="s">
        <v>662</v>
      </c>
      <c r="F236" s="7" t="s">
        <v>22</v>
      </c>
      <c r="G236" s="54" t="s">
        <v>663</v>
      </c>
      <c r="H236" s="7">
        <v>60.2</v>
      </c>
      <c r="I236" s="7">
        <v>48</v>
      </c>
      <c r="J236" s="7">
        <v>108.2</v>
      </c>
      <c r="K236" s="7">
        <f>J236/4</f>
        <v>27.05</v>
      </c>
      <c r="L236" s="7">
        <v>82.2</v>
      </c>
      <c r="M236" s="7">
        <f>L236/2</f>
        <v>41.1</v>
      </c>
      <c r="N236" s="7">
        <f>K236+M236</f>
        <v>68.15</v>
      </c>
      <c r="O236" s="7" t="s">
        <v>24</v>
      </c>
      <c r="P236" s="56" t="s">
        <v>30</v>
      </c>
      <c r="Q236" s="56" t="s">
        <v>664</v>
      </c>
      <c r="R236" s="56" t="s">
        <v>27</v>
      </c>
      <c r="S236" s="6"/>
      <c r="T236" s="5"/>
      <c r="U236" s="5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</row>
    <row r="237" spans="1:34" s="1" customFormat="1" ht="34.5" customHeight="1">
      <c r="A237" s="54" t="s">
        <v>223</v>
      </c>
      <c r="B237" s="55" t="s">
        <v>659</v>
      </c>
      <c r="C237" s="7">
        <v>5</v>
      </c>
      <c r="D237" s="7">
        <v>3</v>
      </c>
      <c r="E237" s="55" t="s">
        <v>665</v>
      </c>
      <c r="F237" s="7" t="s">
        <v>22</v>
      </c>
      <c r="G237" s="54" t="s">
        <v>666</v>
      </c>
      <c r="H237" s="7">
        <v>62.5</v>
      </c>
      <c r="I237" s="7">
        <v>49.5</v>
      </c>
      <c r="J237" s="7">
        <v>112</v>
      </c>
      <c r="K237" s="7">
        <f>J237/4</f>
        <v>28</v>
      </c>
      <c r="L237" s="7">
        <v>80</v>
      </c>
      <c r="M237" s="7">
        <f>L237/2</f>
        <v>40</v>
      </c>
      <c r="N237" s="7">
        <f>K237+M237</f>
        <v>68</v>
      </c>
      <c r="O237" s="7" t="s">
        <v>24</v>
      </c>
      <c r="P237" s="56" t="s">
        <v>25</v>
      </c>
      <c r="Q237" s="56" t="s">
        <v>26</v>
      </c>
      <c r="R237" s="56" t="s">
        <v>667</v>
      </c>
      <c r="S237" s="6"/>
      <c r="T237" s="5"/>
      <c r="U237" s="5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</row>
    <row r="238" spans="1:34" s="1" customFormat="1" ht="34.5" customHeight="1">
      <c r="A238" s="54" t="s">
        <v>223</v>
      </c>
      <c r="B238" s="55" t="s">
        <v>659</v>
      </c>
      <c r="C238" s="7">
        <v>5</v>
      </c>
      <c r="D238" s="7">
        <v>4</v>
      </c>
      <c r="E238" s="55" t="s">
        <v>668</v>
      </c>
      <c r="F238" s="7" t="s">
        <v>22</v>
      </c>
      <c r="G238" s="54" t="s">
        <v>669</v>
      </c>
      <c r="H238" s="7">
        <v>51.3</v>
      </c>
      <c r="I238" s="7">
        <v>59.5</v>
      </c>
      <c r="J238" s="7">
        <v>110.8</v>
      </c>
      <c r="K238" s="7">
        <f>J238/4</f>
        <v>27.7</v>
      </c>
      <c r="L238" s="7">
        <v>80.4</v>
      </c>
      <c r="M238" s="7">
        <f>L238/2</f>
        <v>40.2</v>
      </c>
      <c r="N238" s="7">
        <f>K238+M238</f>
        <v>67.9</v>
      </c>
      <c r="O238" s="7" t="s">
        <v>24</v>
      </c>
      <c r="P238" s="56" t="s">
        <v>30</v>
      </c>
      <c r="Q238" s="56" t="s">
        <v>670</v>
      </c>
      <c r="R238" s="56" t="s">
        <v>27</v>
      </c>
      <c r="S238" s="6"/>
      <c r="T238" s="5"/>
      <c r="U238" s="5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</row>
    <row r="239" spans="1:34" s="1" customFormat="1" ht="34.5" customHeight="1">
      <c r="A239" s="54" t="s">
        <v>223</v>
      </c>
      <c r="B239" s="55" t="s">
        <v>659</v>
      </c>
      <c r="C239" s="7">
        <v>5</v>
      </c>
      <c r="D239" s="7">
        <v>5</v>
      </c>
      <c r="E239" s="55" t="s">
        <v>671</v>
      </c>
      <c r="F239" s="7" t="s">
        <v>22</v>
      </c>
      <c r="G239" s="54" t="s">
        <v>672</v>
      </c>
      <c r="H239" s="7">
        <v>60.5</v>
      </c>
      <c r="I239" s="7">
        <v>42.5</v>
      </c>
      <c r="J239" s="7">
        <v>103</v>
      </c>
      <c r="K239" s="7">
        <f>J239/4</f>
        <v>25.75</v>
      </c>
      <c r="L239" s="7">
        <v>84</v>
      </c>
      <c r="M239" s="7">
        <f>L239/2</f>
        <v>42</v>
      </c>
      <c r="N239" s="7">
        <f>K239+M239</f>
        <v>67.75</v>
      </c>
      <c r="O239" s="7" t="s">
        <v>24</v>
      </c>
      <c r="P239" s="56" t="s">
        <v>30</v>
      </c>
      <c r="Q239" s="56" t="s">
        <v>673</v>
      </c>
      <c r="R239" s="56" t="s">
        <v>27</v>
      </c>
      <c r="S239" s="6"/>
      <c r="T239" s="5"/>
      <c r="U239" s="5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</row>
    <row r="240" spans="1:19" ht="34.5" customHeight="1">
      <c r="A240" s="6"/>
      <c r="B240" s="7"/>
      <c r="C240" s="7"/>
      <c r="D240" s="7"/>
      <c r="E240" s="7"/>
      <c r="F240" s="7"/>
      <c r="G240" s="6"/>
      <c r="H240" s="7"/>
      <c r="I240" s="7"/>
      <c r="J240" s="7"/>
      <c r="K240" s="7"/>
      <c r="L240" s="7"/>
      <c r="M240" s="7"/>
      <c r="N240" s="7"/>
      <c r="O240" s="7"/>
      <c r="P240" s="8"/>
      <c r="Q240" s="8"/>
      <c r="R240" s="8"/>
      <c r="S240" s="6"/>
    </row>
    <row r="241" spans="1:34" s="3" customFormat="1" ht="34.5" customHeight="1">
      <c r="A241" s="54" t="s">
        <v>19</v>
      </c>
      <c r="B241" s="55" t="s">
        <v>674</v>
      </c>
      <c r="C241" s="7">
        <v>2</v>
      </c>
      <c r="D241" s="7">
        <v>1</v>
      </c>
      <c r="E241" s="55" t="s">
        <v>675</v>
      </c>
      <c r="F241" s="7" t="s">
        <v>44</v>
      </c>
      <c r="G241" s="54" t="s">
        <v>676</v>
      </c>
      <c r="H241" s="7">
        <v>78.8</v>
      </c>
      <c r="I241" s="7">
        <v>65.5</v>
      </c>
      <c r="J241" s="7">
        <v>144.3</v>
      </c>
      <c r="K241" s="7">
        <f>J241/4</f>
        <v>36.075</v>
      </c>
      <c r="L241" s="7">
        <v>88.6</v>
      </c>
      <c r="M241" s="7">
        <f>L241/2</f>
        <v>44.3</v>
      </c>
      <c r="N241" s="7">
        <f>K241+M241</f>
        <v>80.375</v>
      </c>
      <c r="O241" s="7" t="s">
        <v>24</v>
      </c>
      <c r="P241" s="56" t="s">
        <v>677</v>
      </c>
      <c r="Q241" s="56" t="s">
        <v>678</v>
      </c>
      <c r="R241" s="56" t="s">
        <v>679</v>
      </c>
      <c r="S241" s="6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:34" s="1" customFormat="1" ht="34.5" customHeight="1">
      <c r="A242" s="54" t="s">
        <v>19</v>
      </c>
      <c r="B242" s="55" t="s">
        <v>674</v>
      </c>
      <c r="C242" s="7">
        <v>2</v>
      </c>
      <c r="D242" s="7">
        <v>2</v>
      </c>
      <c r="E242" s="55" t="s">
        <v>680</v>
      </c>
      <c r="F242" s="7" t="s">
        <v>44</v>
      </c>
      <c r="G242" s="54" t="s">
        <v>681</v>
      </c>
      <c r="H242" s="7">
        <v>68.2</v>
      </c>
      <c r="I242" s="7">
        <v>59</v>
      </c>
      <c r="J242" s="7">
        <v>127.2</v>
      </c>
      <c r="K242" s="7">
        <f>J242/4</f>
        <v>31.8</v>
      </c>
      <c r="L242" s="7">
        <v>86.2</v>
      </c>
      <c r="M242" s="7">
        <f>L242/2</f>
        <v>43.1</v>
      </c>
      <c r="N242" s="7">
        <f>K242+M242</f>
        <v>74.9</v>
      </c>
      <c r="O242" s="7" t="s">
        <v>24</v>
      </c>
      <c r="P242" s="56" t="s">
        <v>531</v>
      </c>
      <c r="Q242" s="56" t="s">
        <v>242</v>
      </c>
      <c r="R242" s="56" t="s">
        <v>27</v>
      </c>
      <c r="S242" s="6"/>
      <c r="T242" s="5"/>
      <c r="U242" s="5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</row>
    <row r="243" spans="1:19" ht="34.5" customHeight="1">
      <c r="A243" s="6"/>
      <c r="B243" s="7"/>
      <c r="C243" s="7"/>
      <c r="D243" s="7"/>
      <c r="E243" s="7"/>
      <c r="F243" s="7"/>
      <c r="G243" s="6"/>
      <c r="H243" s="7"/>
      <c r="I243" s="7"/>
      <c r="J243" s="7"/>
      <c r="K243" s="7"/>
      <c r="L243" s="7"/>
      <c r="M243" s="7"/>
      <c r="N243" s="7"/>
      <c r="O243" s="7"/>
      <c r="P243" s="8"/>
      <c r="Q243" s="8"/>
      <c r="R243" s="8"/>
      <c r="S243" s="6"/>
    </row>
    <row r="244" spans="1:34" s="1" customFormat="1" ht="34.5" customHeight="1">
      <c r="A244" s="54" t="s">
        <v>223</v>
      </c>
      <c r="B244" s="55" t="s">
        <v>682</v>
      </c>
      <c r="C244" s="7">
        <v>1</v>
      </c>
      <c r="D244" s="7">
        <v>1</v>
      </c>
      <c r="E244" s="55" t="s">
        <v>683</v>
      </c>
      <c r="F244" s="7" t="s">
        <v>44</v>
      </c>
      <c r="G244" s="54" t="s">
        <v>684</v>
      </c>
      <c r="H244" s="7">
        <v>55.9</v>
      </c>
      <c r="I244" s="7">
        <v>57</v>
      </c>
      <c r="J244" s="7">
        <v>112.9</v>
      </c>
      <c r="K244" s="7">
        <f>J244/4</f>
        <v>28.225</v>
      </c>
      <c r="L244" s="7">
        <v>86.6</v>
      </c>
      <c r="M244" s="7">
        <f>L244/2</f>
        <v>43.3</v>
      </c>
      <c r="N244" s="7">
        <f>K244+M244</f>
        <v>71.525</v>
      </c>
      <c r="O244" s="7" t="s">
        <v>24</v>
      </c>
      <c r="P244" s="54" t="s">
        <v>685</v>
      </c>
      <c r="Q244" s="54" t="s">
        <v>686</v>
      </c>
      <c r="R244" s="8" t="s">
        <v>27</v>
      </c>
      <c r="S244" s="6"/>
      <c r="T244" s="5"/>
      <c r="U244" s="5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19" ht="34.5" customHeight="1">
      <c r="A245" s="6"/>
      <c r="B245" s="7"/>
      <c r="C245" s="7"/>
      <c r="D245" s="7"/>
      <c r="E245" s="7"/>
      <c r="F245" s="7"/>
      <c r="G245" s="6"/>
      <c r="H245" s="7"/>
      <c r="I245" s="7"/>
      <c r="J245" s="7"/>
      <c r="K245" s="7"/>
      <c r="L245" s="7"/>
      <c r="M245" s="7"/>
      <c r="N245" s="7"/>
      <c r="O245" s="7"/>
      <c r="P245" s="8"/>
      <c r="Q245" s="8"/>
      <c r="R245" s="8"/>
      <c r="S245" s="6"/>
    </row>
    <row r="246" spans="1:34" s="1" customFormat="1" ht="34.5" customHeight="1">
      <c r="A246" s="54" t="s">
        <v>151</v>
      </c>
      <c r="B246" s="55" t="s">
        <v>687</v>
      </c>
      <c r="C246" s="7">
        <v>1</v>
      </c>
      <c r="D246" s="7">
        <v>1</v>
      </c>
      <c r="E246" s="55" t="s">
        <v>688</v>
      </c>
      <c r="F246" s="7" t="s">
        <v>44</v>
      </c>
      <c r="G246" s="54" t="s">
        <v>689</v>
      </c>
      <c r="H246" s="7">
        <v>66.4</v>
      </c>
      <c r="I246" s="7">
        <v>53</v>
      </c>
      <c r="J246" s="7">
        <v>119.4</v>
      </c>
      <c r="K246" s="7">
        <f>J246/4</f>
        <v>29.85</v>
      </c>
      <c r="L246" s="7">
        <v>83.2</v>
      </c>
      <c r="M246" s="7">
        <f>L246/2</f>
        <v>41.6</v>
      </c>
      <c r="N246" s="7">
        <f>K246+M246</f>
        <v>71.45</v>
      </c>
      <c r="O246" s="7" t="s">
        <v>24</v>
      </c>
      <c r="P246" s="56" t="s">
        <v>68</v>
      </c>
      <c r="Q246" s="56" t="s">
        <v>97</v>
      </c>
      <c r="R246" s="56" t="s">
        <v>27</v>
      </c>
      <c r="S246" s="6"/>
      <c r="T246" s="5"/>
      <c r="U246" s="5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19" ht="34.5" customHeight="1">
      <c r="A247" s="6"/>
      <c r="B247" s="7"/>
      <c r="C247" s="7"/>
      <c r="D247" s="7"/>
      <c r="E247" s="7"/>
      <c r="F247" s="7"/>
      <c r="G247" s="6"/>
      <c r="H247" s="7"/>
      <c r="I247" s="7"/>
      <c r="J247" s="7"/>
      <c r="K247" s="7"/>
      <c r="L247" s="7"/>
      <c r="M247" s="7"/>
      <c r="N247" s="7"/>
      <c r="O247" s="7"/>
      <c r="P247" s="8"/>
      <c r="Q247" s="8"/>
      <c r="R247" s="8"/>
      <c r="S247" s="6"/>
    </row>
    <row r="248" spans="1:34" s="1" customFormat="1" ht="34.5" customHeight="1">
      <c r="A248" s="54" t="s">
        <v>151</v>
      </c>
      <c r="B248" s="55" t="s">
        <v>690</v>
      </c>
      <c r="C248" s="7">
        <v>2</v>
      </c>
      <c r="D248" s="7">
        <v>1</v>
      </c>
      <c r="E248" s="55" t="s">
        <v>691</v>
      </c>
      <c r="F248" s="7" t="s">
        <v>22</v>
      </c>
      <c r="G248" s="54" t="s">
        <v>692</v>
      </c>
      <c r="H248" s="7">
        <v>68.3</v>
      </c>
      <c r="I248" s="7">
        <v>57.5</v>
      </c>
      <c r="J248" s="7">
        <v>125.8</v>
      </c>
      <c r="K248" s="7">
        <f>J248/4</f>
        <v>31.45</v>
      </c>
      <c r="L248" s="7">
        <v>82.6</v>
      </c>
      <c r="M248" s="7">
        <f>L248/2</f>
        <v>41.3</v>
      </c>
      <c r="N248" s="7">
        <f>K248+M248</f>
        <v>72.75</v>
      </c>
      <c r="O248" s="7" t="s">
        <v>24</v>
      </c>
      <c r="P248" s="56" t="s">
        <v>569</v>
      </c>
      <c r="Q248" s="56" t="s">
        <v>144</v>
      </c>
      <c r="R248" s="56" t="s">
        <v>27</v>
      </c>
      <c r="S248" s="6"/>
      <c r="T248" s="5"/>
      <c r="U248" s="5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</row>
    <row r="249" spans="1:34" s="1" customFormat="1" ht="34.5" customHeight="1">
      <c r="A249" s="54" t="s">
        <v>151</v>
      </c>
      <c r="B249" s="55" t="s">
        <v>690</v>
      </c>
      <c r="C249" s="7">
        <v>2</v>
      </c>
      <c r="D249" s="7">
        <v>2</v>
      </c>
      <c r="E249" s="55" t="s">
        <v>693</v>
      </c>
      <c r="F249" s="7" t="s">
        <v>22</v>
      </c>
      <c r="G249" s="54" t="s">
        <v>694</v>
      </c>
      <c r="H249" s="7">
        <v>65.3</v>
      </c>
      <c r="I249" s="7">
        <v>55.5</v>
      </c>
      <c r="J249" s="7">
        <v>120.8</v>
      </c>
      <c r="K249" s="7">
        <f>J249/4</f>
        <v>30.2</v>
      </c>
      <c r="L249" s="7">
        <v>82</v>
      </c>
      <c r="M249" s="7">
        <f>L249/2</f>
        <v>41</v>
      </c>
      <c r="N249" s="7">
        <f>K249+M249</f>
        <v>71.2</v>
      </c>
      <c r="O249" s="7" t="s">
        <v>24</v>
      </c>
      <c r="P249" s="56" t="s">
        <v>169</v>
      </c>
      <c r="Q249" s="56" t="s">
        <v>695</v>
      </c>
      <c r="R249" s="56" t="s">
        <v>696</v>
      </c>
      <c r="S249" s="6"/>
      <c r="T249" s="5"/>
      <c r="U249" s="5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</row>
    <row r="250" spans="1:19" ht="34.5" customHeight="1">
      <c r="A250" s="6"/>
      <c r="B250" s="7"/>
      <c r="C250" s="7"/>
      <c r="D250" s="7"/>
      <c r="E250" s="7"/>
      <c r="F250" s="7"/>
      <c r="G250" s="6"/>
      <c r="H250" s="7"/>
      <c r="I250" s="7"/>
      <c r="J250" s="7"/>
      <c r="K250" s="7"/>
      <c r="L250" s="7"/>
      <c r="M250" s="7"/>
      <c r="N250" s="7"/>
      <c r="O250" s="7"/>
      <c r="P250" s="8"/>
      <c r="Q250" s="8"/>
      <c r="R250" s="8"/>
      <c r="S250" s="6"/>
    </row>
    <row r="251" spans="1:34" s="1" customFormat="1" ht="34.5" customHeight="1">
      <c r="A251" s="54" t="s">
        <v>151</v>
      </c>
      <c r="B251" s="55" t="s">
        <v>697</v>
      </c>
      <c r="C251" s="7">
        <v>2</v>
      </c>
      <c r="D251" s="7">
        <v>1</v>
      </c>
      <c r="E251" s="55" t="s">
        <v>698</v>
      </c>
      <c r="F251" s="7" t="s">
        <v>22</v>
      </c>
      <c r="G251" s="54" t="s">
        <v>699</v>
      </c>
      <c r="H251" s="7">
        <v>57.8</v>
      </c>
      <c r="I251" s="7">
        <v>55.5</v>
      </c>
      <c r="J251" s="7">
        <v>113.3</v>
      </c>
      <c r="K251" s="7">
        <f>J251/4</f>
        <v>28.325</v>
      </c>
      <c r="L251" s="7">
        <v>79.2</v>
      </c>
      <c r="M251" s="7">
        <f>L251/2</f>
        <v>39.6</v>
      </c>
      <c r="N251" s="7">
        <f>K251+M251</f>
        <v>67.925</v>
      </c>
      <c r="O251" s="7" t="s">
        <v>24</v>
      </c>
      <c r="P251" s="56" t="s">
        <v>531</v>
      </c>
      <c r="Q251" s="56" t="s">
        <v>700</v>
      </c>
      <c r="R251" s="56" t="s">
        <v>701</v>
      </c>
      <c r="S251" s="6"/>
      <c r="T251" s="5"/>
      <c r="U251" s="5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s="1" customFormat="1" ht="34.5" customHeight="1">
      <c r="A252" s="54" t="s">
        <v>151</v>
      </c>
      <c r="B252" s="55" t="s">
        <v>697</v>
      </c>
      <c r="C252" s="7">
        <v>2</v>
      </c>
      <c r="D252" s="7">
        <v>2</v>
      </c>
      <c r="E252" s="55" t="s">
        <v>702</v>
      </c>
      <c r="F252" s="7" t="s">
        <v>22</v>
      </c>
      <c r="G252" s="54" t="s">
        <v>703</v>
      </c>
      <c r="H252" s="7">
        <v>54.7</v>
      </c>
      <c r="I252" s="7">
        <v>55.5</v>
      </c>
      <c r="J252" s="7">
        <v>110.2</v>
      </c>
      <c r="K252" s="7">
        <f>J252/4</f>
        <v>27.55</v>
      </c>
      <c r="L252" s="7">
        <v>78.4</v>
      </c>
      <c r="M252" s="7">
        <f>L252/2</f>
        <v>39.2</v>
      </c>
      <c r="N252" s="7">
        <f>K252+M252</f>
        <v>66.75</v>
      </c>
      <c r="O252" s="7" t="s">
        <v>24</v>
      </c>
      <c r="P252" s="56" t="s">
        <v>531</v>
      </c>
      <c r="Q252" s="56" t="s">
        <v>117</v>
      </c>
      <c r="R252" s="56" t="s">
        <v>704</v>
      </c>
      <c r="S252" s="6"/>
      <c r="T252" s="5"/>
      <c r="U252" s="5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</row>
    <row r="253" spans="1:19" ht="34.5" customHeight="1">
      <c r="A253" s="6"/>
      <c r="B253" s="7"/>
      <c r="C253" s="7"/>
      <c r="D253" s="7"/>
      <c r="E253" s="7"/>
      <c r="F253" s="7"/>
      <c r="G253" s="6"/>
      <c r="H253" s="7"/>
      <c r="I253" s="7"/>
      <c r="J253" s="7"/>
      <c r="K253" s="7"/>
      <c r="L253" s="7"/>
      <c r="M253" s="7"/>
      <c r="N253" s="7"/>
      <c r="O253" s="7"/>
      <c r="P253" s="8"/>
      <c r="Q253" s="8"/>
      <c r="R253" s="8"/>
      <c r="S253" s="6"/>
    </row>
    <row r="254" spans="1:34" s="1" customFormat="1" ht="34.5" customHeight="1">
      <c r="A254" s="54" t="s">
        <v>223</v>
      </c>
      <c r="B254" s="55" t="s">
        <v>705</v>
      </c>
      <c r="C254" s="7">
        <v>2</v>
      </c>
      <c r="D254" s="7">
        <v>1</v>
      </c>
      <c r="E254" s="55" t="s">
        <v>706</v>
      </c>
      <c r="F254" s="7" t="s">
        <v>120</v>
      </c>
      <c r="G254" s="54" t="s">
        <v>707</v>
      </c>
      <c r="H254" s="7">
        <v>57.9</v>
      </c>
      <c r="I254" s="7">
        <v>57</v>
      </c>
      <c r="J254" s="7">
        <v>114.9</v>
      </c>
      <c r="K254" s="7">
        <f>J254/4</f>
        <v>28.725</v>
      </c>
      <c r="L254" s="7">
        <v>88.4</v>
      </c>
      <c r="M254" s="7">
        <f>L254/2</f>
        <v>44.2</v>
      </c>
      <c r="N254" s="7">
        <f>K254+M254</f>
        <v>72.92500000000001</v>
      </c>
      <c r="O254" s="7" t="s">
        <v>24</v>
      </c>
      <c r="P254" s="56" t="s">
        <v>344</v>
      </c>
      <c r="Q254" s="56" t="s">
        <v>708</v>
      </c>
      <c r="R254" s="56" t="s">
        <v>709</v>
      </c>
      <c r="S254" s="6"/>
      <c r="T254" s="5"/>
      <c r="U254" s="5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s="1" customFormat="1" ht="34.5" customHeight="1">
      <c r="A255" s="54" t="s">
        <v>223</v>
      </c>
      <c r="B255" s="55" t="s">
        <v>705</v>
      </c>
      <c r="C255" s="7">
        <v>2</v>
      </c>
      <c r="D255" s="7">
        <v>2</v>
      </c>
      <c r="E255" s="55" t="s">
        <v>710</v>
      </c>
      <c r="F255" s="7" t="s">
        <v>44</v>
      </c>
      <c r="G255" s="54" t="s">
        <v>711</v>
      </c>
      <c r="H255" s="7">
        <v>58</v>
      </c>
      <c r="I255" s="7">
        <v>62</v>
      </c>
      <c r="J255" s="7">
        <v>120</v>
      </c>
      <c r="K255" s="7">
        <f>J255/4</f>
        <v>30</v>
      </c>
      <c r="L255" s="7">
        <v>80.4</v>
      </c>
      <c r="M255" s="7">
        <f>L255/2</f>
        <v>40.2</v>
      </c>
      <c r="N255" s="7">
        <f>K255+M255</f>
        <v>70.2</v>
      </c>
      <c r="O255" s="7" t="s">
        <v>24</v>
      </c>
      <c r="P255" s="56" t="s">
        <v>712</v>
      </c>
      <c r="Q255" s="56" t="s">
        <v>713</v>
      </c>
      <c r="R255" s="56" t="s">
        <v>27</v>
      </c>
      <c r="S255" s="6"/>
      <c r="T255" s="5"/>
      <c r="U255" s="5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</row>
    <row r="256" spans="1:19" ht="34.5" customHeight="1">
      <c r="A256" s="6"/>
      <c r="B256" s="7"/>
      <c r="C256" s="7"/>
      <c r="D256" s="7"/>
      <c r="E256" s="7"/>
      <c r="F256" s="7"/>
      <c r="G256" s="6"/>
      <c r="H256" s="7"/>
      <c r="I256" s="7"/>
      <c r="J256" s="7"/>
      <c r="K256" s="7"/>
      <c r="L256" s="7"/>
      <c r="M256" s="7"/>
      <c r="N256" s="7"/>
      <c r="O256" s="7"/>
      <c r="P256" s="8"/>
      <c r="Q256" s="8"/>
      <c r="R256" s="8"/>
      <c r="S256" s="6"/>
    </row>
    <row r="257" spans="1:34" s="1" customFormat="1" ht="34.5" customHeight="1">
      <c r="A257" s="54" t="s">
        <v>714</v>
      </c>
      <c r="B257" s="55" t="s">
        <v>715</v>
      </c>
      <c r="C257" s="7">
        <v>2</v>
      </c>
      <c r="D257" s="7">
        <v>1</v>
      </c>
      <c r="E257" s="55" t="s">
        <v>716</v>
      </c>
      <c r="F257" s="7" t="s">
        <v>22</v>
      </c>
      <c r="G257" s="54" t="s">
        <v>717</v>
      </c>
      <c r="H257" s="7">
        <v>62</v>
      </c>
      <c r="I257" s="7">
        <v>56.5</v>
      </c>
      <c r="J257" s="7">
        <v>118.5</v>
      </c>
      <c r="K257" s="7">
        <f aca="true" t="shared" si="33" ref="K257:K264">J257/4</f>
        <v>29.625</v>
      </c>
      <c r="L257" s="7">
        <v>85.2</v>
      </c>
      <c r="M257" s="7">
        <f aca="true" t="shared" si="34" ref="M257:M264">L257/2</f>
        <v>42.6</v>
      </c>
      <c r="N257" s="7">
        <f aca="true" t="shared" si="35" ref="N257:N264">K257+M257</f>
        <v>72.225</v>
      </c>
      <c r="O257" s="7" t="s">
        <v>24</v>
      </c>
      <c r="P257" s="56" t="s">
        <v>718</v>
      </c>
      <c r="Q257" s="56" t="s">
        <v>719</v>
      </c>
      <c r="R257" s="56" t="s">
        <v>720</v>
      </c>
      <c r="S257" s="6"/>
      <c r="T257" s="5"/>
      <c r="U257" s="5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</row>
    <row r="258" spans="1:34" s="1" customFormat="1" ht="45" customHeight="1">
      <c r="A258" s="54" t="s">
        <v>714</v>
      </c>
      <c r="B258" s="55" t="s">
        <v>715</v>
      </c>
      <c r="C258" s="7">
        <v>2</v>
      </c>
      <c r="D258" s="7">
        <v>2</v>
      </c>
      <c r="E258" s="55" t="s">
        <v>721</v>
      </c>
      <c r="F258" s="7" t="s">
        <v>22</v>
      </c>
      <c r="G258" s="54" t="s">
        <v>722</v>
      </c>
      <c r="H258" s="7">
        <v>62.6</v>
      </c>
      <c r="I258" s="7">
        <v>58</v>
      </c>
      <c r="J258" s="7">
        <v>120.6</v>
      </c>
      <c r="K258" s="7">
        <f t="shared" si="33"/>
        <v>30.15</v>
      </c>
      <c r="L258" s="7">
        <v>83.8</v>
      </c>
      <c r="M258" s="7">
        <f t="shared" si="34"/>
        <v>41.9</v>
      </c>
      <c r="N258" s="7">
        <f t="shared" si="35"/>
        <v>72.05</v>
      </c>
      <c r="O258" s="7" t="s">
        <v>24</v>
      </c>
      <c r="P258" s="56" t="s">
        <v>216</v>
      </c>
      <c r="Q258" s="56" t="s">
        <v>723</v>
      </c>
      <c r="R258" s="56" t="s">
        <v>724</v>
      </c>
      <c r="S258" s="6"/>
      <c r="T258" s="5"/>
      <c r="U258" s="5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</row>
    <row r="259" spans="1:19" ht="34.5" customHeight="1">
      <c r="A259" s="6"/>
      <c r="B259" s="7"/>
      <c r="C259" s="7"/>
      <c r="D259" s="7"/>
      <c r="E259" s="7"/>
      <c r="F259" s="7"/>
      <c r="G259" s="6"/>
      <c r="H259" s="7"/>
      <c r="I259" s="7"/>
      <c r="J259" s="7"/>
      <c r="K259" s="7"/>
      <c r="L259" s="7"/>
      <c r="M259" s="7"/>
      <c r="N259" s="7"/>
      <c r="O259" s="7"/>
      <c r="P259" s="8"/>
      <c r="Q259" s="8"/>
      <c r="R259" s="8"/>
      <c r="S259" s="6"/>
    </row>
    <row r="260" spans="1:34" s="3" customFormat="1" ht="34.5" customHeight="1">
      <c r="A260" s="54" t="s">
        <v>714</v>
      </c>
      <c r="B260" s="55" t="s">
        <v>725</v>
      </c>
      <c r="C260" s="7">
        <v>5</v>
      </c>
      <c r="D260" s="7">
        <v>1</v>
      </c>
      <c r="E260" s="55" t="s">
        <v>726</v>
      </c>
      <c r="F260" s="7" t="s">
        <v>22</v>
      </c>
      <c r="G260" s="54" t="s">
        <v>727</v>
      </c>
      <c r="H260" s="7">
        <v>72.1</v>
      </c>
      <c r="I260" s="7">
        <v>57</v>
      </c>
      <c r="J260" s="7">
        <v>129.1</v>
      </c>
      <c r="K260" s="7">
        <f t="shared" si="33"/>
        <v>32.275</v>
      </c>
      <c r="L260" s="7">
        <v>82.2</v>
      </c>
      <c r="M260" s="7">
        <f t="shared" si="34"/>
        <v>41.1</v>
      </c>
      <c r="N260" s="7">
        <f t="shared" si="35"/>
        <v>73.375</v>
      </c>
      <c r="O260" s="7" t="s">
        <v>24</v>
      </c>
      <c r="P260" s="56" t="s">
        <v>728</v>
      </c>
      <c r="Q260" s="56" t="s">
        <v>170</v>
      </c>
      <c r="R260" s="56" t="s">
        <v>729</v>
      </c>
      <c r="S260" s="6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 spans="1:34" s="3" customFormat="1" ht="34.5" customHeight="1">
      <c r="A261" s="54" t="s">
        <v>714</v>
      </c>
      <c r="B261" s="55" t="s">
        <v>725</v>
      </c>
      <c r="C261" s="7">
        <v>5</v>
      </c>
      <c r="D261" s="7">
        <v>2</v>
      </c>
      <c r="E261" s="55" t="s">
        <v>730</v>
      </c>
      <c r="F261" s="7" t="s">
        <v>22</v>
      </c>
      <c r="G261" s="54" t="s">
        <v>731</v>
      </c>
      <c r="H261" s="7">
        <v>75.4</v>
      </c>
      <c r="I261" s="7">
        <v>50.5</v>
      </c>
      <c r="J261" s="7">
        <v>125.9</v>
      </c>
      <c r="K261" s="7">
        <f t="shared" si="33"/>
        <v>31.475</v>
      </c>
      <c r="L261" s="7">
        <v>82.8</v>
      </c>
      <c r="M261" s="7">
        <f t="shared" si="34"/>
        <v>41.4</v>
      </c>
      <c r="N261" s="7">
        <f t="shared" si="35"/>
        <v>72.875</v>
      </c>
      <c r="O261" s="7" t="s">
        <v>24</v>
      </c>
      <c r="P261" s="56" t="s">
        <v>732</v>
      </c>
      <c r="Q261" s="56" t="s">
        <v>565</v>
      </c>
      <c r="R261" s="56" t="s">
        <v>733</v>
      </c>
      <c r="S261" s="6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 spans="1:34" s="3" customFormat="1" ht="34.5" customHeight="1">
      <c r="A262" s="54" t="s">
        <v>714</v>
      </c>
      <c r="B262" s="55" t="s">
        <v>725</v>
      </c>
      <c r="C262" s="7">
        <v>5</v>
      </c>
      <c r="D262" s="7">
        <v>3</v>
      </c>
      <c r="E262" s="55" t="s">
        <v>734</v>
      </c>
      <c r="F262" s="7" t="s">
        <v>22</v>
      </c>
      <c r="G262" s="54" t="s">
        <v>735</v>
      </c>
      <c r="H262" s="7">
        <v>69.6</v>
      </c>
      <c r="I262" s="7">
        <v>55.5</v>
      </c>
      <c r="J262" s="7">
        <v>125.1</v>
      </c>
      <c r="K262" s="7">
        <f t="shared" si="33"/>
        <v>31.275</v>
      </c>
      <c r="L262" s="7">
        <v>82.6</v>
      </c>
      <c r="M262" s="7">
        <f t="shared" si="34"/>
        <v>41.3</v>
      </c>
      <c r="N262" s="7">
        <f t="shared" si="35"/>
        <v>72.57499999999999</v>
      </c>
      <c r="O262" s="7" t="s">
        <v>24</v>
      </c>
      <c r="P262" s="56" t="s">
        <v>77</v>
      </c>
      <c r="Q262" s="56" t="s">
        <v>736</v>
      </c>
      <c r="R262" s="56" t="s">
        <v>737</v>
      </c>
      <c r="S262" s="6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 spans="1:34" s="3" customFormat="1" ht="34.5" customHeight="1">
      <c r="A263" s="54" t="s">
        <v>714</v>
      </c>
      <c r="B263" s="55" t="s">
        <v>725</v>
      </c>
      <c r="C263" s="7">
        <v>5</v>
      </c>
      <c r="D263" s="7">
        <v>4</v>
      </c>
      <c r="E263" s="55" t="s">
        <v>738</v>
      </c>
      <c r="F263" s="7" t="s">
        <v>22</v>
      </c>
      <c r="G263" s="54" t="s">
        <v>739</v>
      </c>
      <c r="H263" s="7">
        <v>59.5</v>
      </c>
      <c r="I263" s="7">
        <v>58.5</v>
      </c>
      <c r="J263" s="7">
        <v>118</v>
      </c>
      <c r="K263" s="7">
        <f t="shared" si="33"/>
        <v>29.5</v>
      </c>
      <c r="L263" s="7">
        <v>85.4</v>
      </c>
      <c r="M263" s="7">
        <f t="shared" si="34"/>
        <v>42.7</v>
      </c>
      <c r="N263" s="7">
        <f t="shared" si="35"/>
        <v>72.2</v>
      </c>
      <c r="O263" s="7" t="s">
        <v>24</v>
      </c>
      <c r="P263" s="56" t="s">
        <v>459</v>
      </c>
      <c r="Q263" s="56" t="s">
        <v>365</v>
      </c>
      <c r="R263" s="56" t="s">
        <v>740</v>
      </c>
      <c r="S263" s="6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 spans="1:34" s="3" customFormat="1" ht="34.5" customHeight="1">
      <c r="A264" s="54" t="s">
        <v>714</v>
      </c>
      <c r="B264" s="55" t="s">
        <v>725</v>
      </c>
      <c r="C264" s="7">
        <v>5</v>
      </c>
      <c r="D264" s="7">
        <v>5</v>
      </c>
      <c r="E264" s="55" t="s">
        <v>741</v>
      </c>
      <c r="F264" s="7" t="s">
        <v>22</v>
      </c>
      <c r="G264" s="54" t="s">
        <v>742</v>
      </c>
      <c r="H264" s="7">
        <v>61.7</v>
      </c>
      <c r="I264" s="7">
        <v>54</v>
      </c>
      <c r="J264" s="7">
        <v>115.7</v>
      </c>
      <c r="K264" s="7">
        <f t="shared" si="33"/>
        <v>28.925</v>
      </c>
      <c r="L264" s="7">
        <v>86.4</v>
      </c>
      <c r="M264" s="7">
        <f t="shared" si="34"/>
        <v>43.2</v>
      </c>
      <c r="N264" s="7">
        <f t="shared" si="35"/>
        <v>72.125</v>
      </c>
      <c r="O264" s="7" t="s">
        <v>24</v>
      </c>
      <c r="P264" s="54" t="s">
        <v>743</v>
      </c>
      <c r="Q264" s="54" t="s">
        <v>170</v>
      </c>
      <c r="R264" s="8" t="s">
        <v>27</v>
      </c>
      <c r="S264" s="6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 spans="1:19" ht="34.5" customHeight="1">
      <c r="A265" s="6"/>
      <c r="B265" s="7"/>
      <c r="C265" s="7"/>
      <c r="D265" s="7"/>
      <c r="E265" s="7"/>
      <c r="F265" s="7"/>
      <c r="G265" s="6"/>
      <c r="H265" s="7"/>
      <c r="I265" s="7"/>
      <c r="J265" s="7"/>
      <c r="K265" s="7"/>
      <c r="L265" s="7"/>
      <c r="M265" s="7"/>
      <c r="N265" s="7"/>
      <c r="O265" s="7"/>
      <c r="P265" s="8"/>
      <c r="Q265" s="8"/>
      <c r="R265" s="8"/>
      <c r="S265" s="6"/>
    </row>
    <row r="266" spans="1:34" s="1" customFormat="1" ht="34.5" customHeight="1">
      <c r="A266" s="54" t="s">
        <v>714</v>
      </c>
      <c r="B266" s="55" t="s">
        <v>744</v>
      </c>
      <c r="C266" s="7">
        <v>3</v>
      </c>
      <c r="D266" s="7">
        <v>1</v>
      </c>
      <c r="E266" s="55" t="s">
        <v>745</v>
      </c>
      <c r="F266" s="7" t="s">
        <v>44</v>
      </c>
      <c r="G266" s="54" t="s">
        <v>746</v>
      </c>
      <c r="H266" s="7">
        <v>65.9</v>
      </c>
      <c r="I266" s="7">
        <v>49.5</v>
      </c>
      <c r="J266" s="7">
        <v>115.4</v>
      </c>
      <c r="K266" s="7">
        <f>J266/4</f>
        <v>28.85</v>
      </c>
      <c r="L266" s="7">
        <v>85.2</v>
      </c>
      <c r="M266" s="7">
        <f>L266/2</f>
        <v>42.6</v>
      </c>
      <c r="N266" s="7">
        <f>K266+M266</f>
        <v>71.45</v>
      </c>
      <c r="O266" s="7" t="s">
        <v>24</v>
      </c>
      <c r="P266" s="56" t="s">
        <v>747</v>
      </c>
      <c r="Q266" s="56" t="s">
        <v>748</v>
      </c>
      <c r="R266" s="56" t="s">
        <v>749</v>
      </c>
      <c r="S266" s="6"/>
      <c r="T266" s="5"/>
      <c r="U266" s="5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</row>
    <row r="267" spans="1:34" s="1" customFormat="1" ht="34.5" customHeight="1">
      <c r="A267" s="54" t="s">
        <v>714</v>
      </c>
      <c r="B267" s="55" t="s">
        <v>744</v>
      </c>
      <c r="C267" s="7">
        <v>3</v>
      </c>
      <c r="D267" s="7">
        <v>2</v>
      </c>
      <c r="E267" s="55" t="s">
        <v>750</v>
      </c>
      <c r="F267" s="7" t="s">
        <v>44</v>
      </c>
      <c r="G267" s="54" t="s">
        <v>751</v>
      </c>
      <c r="H267" s="7">
        <v>60</v>
      </c>
      <c r="I267" s="7">
        <v>55</v>
      </c>
      <c r="J267" s="7">
        <v>115</v>
      </c>
      <c r="K267" s="7">
        <f>J267/4</f>
        <v>28.75</v>
      </c>
      <c r="L267" s="7">
        <v>84.4</v>
      </c>
      <c r="M267" s="7">
        <f>L267/2</f>
        <v>42.2</v>
      </c>
      <c r="N267" s="7">
        <f>K267+M267</f>
        <v>70.95</v>
      </c>
      <c r="O267" s="7" t="s">
        <v>24</v>
      </c>
      <c r="P267" s="56" t="s">
        <v>96</v>
      </c>
      <c r="Q267" s="56" t="s">
        <v>365</v>
      </c>
      <c r="R267" s="56" t="s">
        <v>752</v>
      </c>
      <c r="S267" s="6"/>
      <c r="T267" s="5"/>
      <c r="U267" s="5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</row>
    <row r="268" spans="1:34" s="1" customFormat="1" ht="34.5" customHeight="1">
      <c r="A268" s="54" t="s">
        <v>714</v>
      </c>
      <c r="B268" s="55" t="s">
        <v>744</v>
      </c>
      <c r="C268" s="7">
        <v>3</v>
      </c>
      <c r="D268" s="7">
        <v>3</v>
      </c>
      <c r="E268" s="55" t="s">
        <v>753</v>
      </c>
      <c r="F268" s="7" t="s">
        <v>44</v>
      </c>
      <c r="G268" s="54" t="s">
        <v>754</v>
      </c>
      <c r="H268" s="7">
        <v>63.1</v>
      </c>
      <c r="I268" s="7">
        <v>53</v>
      </c>
      <c r="J268" s="7">
        <v>116.1</v>
      </c>
      <c r="K268" s="7">
        <f>J268/4</f>
        <v>29.025</v>
      </c>
      <c r="L268" s="7">
        <v>83.4</v>
      </c>
      <c r="M268" s="7">
        <f>L268/2</f>
        <v>41.7</v>
      </c>
      <c r="N268" s="7">
        <f>K268+M268</f>
        <v>70.725</v>
      </c>
      <c r="O268" s="7" t="s">
        <v>24</v>
      </c>
      <c r="P268" s="56" t="s">
        <v>755</v>
      </c>
      <c r="Q268" s="56" t="s">
        <v>170</v>
      </c>
      <c r="R268" s="56" t="s">
        <v>756</v>
      </c>
      <c r="S268" s="6"/>
      <c r="T268" s="5"/>
      <c r="U268" s="5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</row>
    <row r="269" spans="1:34" s="1" customFormat="1" ht="34.5" customHeight="1">
      <c r="A269" s="6"/>
      <c r="B269" s="7"/>
      <c r="C269" s="7"/>
      <c r="D269" s="7"/>
      <c r="E269" s="7"/>
      <c r="F269" s="7"/>
      <c r="G269" s="6"/>
      <c r="H269" s="7"/>
      <c r="I269" s="7"/>
      <c r="J269" s="7"/>
      <c r="K269" s="7"/>
      <c r="L269" s="7"/>
      <c r="M269" s="7"/>
      <c r="N269" s="7"/>
      <c r="O269" s="7"/>
      <c r="P269" s="6"/>
      <c r="Q269" s="6"/>
      <c r="R269" s="8"/>
      <c r="S269" s="6"/>
      <c r="T269" s="5"/>
      <c r="U269" s="5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</row>
    <row r="270" spans="1:34" s="1" customFormat="1" ht="34.5" customHeight="1">
      <c r="A270" s="54" t="s">
        <v>223</v>
      </c>
      <c r="B270" s="28" t="s">
        <v>757</v>
      </c>
      <c r="C270" s="7">
        <v>1</v>
      </c>
      <c r="D270" s="7">
        <v>1</v>
      </c>
      <c r="E270" s="27" t="s">
        <v>758</v>
      </c>
      <c r="F270" s="27" t="s">
        <v>44</v>
      </c>
      <c r="G270" s="26" t="s">
        <v>759</v>
      </c>
      <c r="H270" s="25">
        <v>63.3</v>
      </c>
      <c r="I270" s="25">
        <v>52</v>
      </c>
      <c r="J270" s="24">
        <v>115.3</v>
      </c>
      <c r="K270" s="7">
        <f aca="true" t="shared" si="36" ref="K270:K276">J270/4</f>
        <v>28.825</v>
      </c>
      <c r="L270" s="7">
        <v>82.2</v>
      </c>
      <c r="M270" s="7">
        <f aca="true" t="shared" si="37" ref="M270:M276">L270/2</f>
        <v>41.1</v>
      </c>
      <c r="N270" s="7">
        <f aca="true" t="shared" si="38" ref="N270:N276">K270+M270</f>
        <v>69.925</v>
      </c>
      <c r="O270" s="7" t="s">
        <v>24</v>
      </c>
      <c r="P270" s="47" t="s">
        <v>84</v>
      </c>
      <c r="Q270" s="47" t="s">
        <v>760</v>
      </c>
      <c r="R270" s="48" t="s">
        <v>761</v>
      </c>
      <c r="S270" s="6"/>
      <c r="T270" s="5"/>
      <c r="U270" s="5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</row>
    <row r="271" spans="1:34" s="1" customFormat="1" ht="34.5" customHeight="1">
      <c r="A271" s="6"/>
      <c r="B271" s="7"/>
      <c r="C271" s="7"/>
      <c r="D271" s="7"/>
      <c r="E271" s="7"/>
      <c r="F271" s="7"/>
      <c r="G271" s="6"/>
      <c r="H271" s="7"/>
      <c r="I271" s="7"/>
      <c r="J271" s="7"/>
      <c r="K271" s="7"/>
      <c r="L271" s="7"/>
      <c r="M271" s="7"/>
      <c r="N271" s="7"/>
      <c r="O271" s="7"/>
      <c r="P271" s="6"/>
      <c r="Q271" s="6"/>
      <c r="R271" s="8"/>
      <c r="S271" s="6"/>
      <c r="T271" s="5"/>
      <c r="U271" s="5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</row>
    <row r="272" spans="1:34" s="1" customFormat="1" ht="34.5" customHeight="1">
      <c r="A272" s="54" t="s">
        <v>389</v>
      </c>
      <c r="B272" s="19">
        <v>2004001962</v>
      </c>
      <c r="C272" s="7">
        <v>1</v>
      </c>
      <c r="D272" s="7">
        <v>1</v>
      </c>
      <c r="E272" s="23" t="s">
        <v>762</v>
      </c>
      <c r="F272" s="23" t="s">
        <v>44</v>
      </c>
      <c r="G272" s="22" t="s">
        <v>763</v>
      </c>
      <c r="H272" s="21">
        <v>51</v>
      </c>
      <c r="I272" s="21">
        <v>60</v>
      </c>
      <c r="J272" s="20">
        <v>111</v>
      </c>
      <c r="K272" s="7">
        <f t="shared" si="36"/>
        <v>27.75</v>
      </c>
      <c r="L272" s="7">
        <v>79.6</v>
      </c>
      <c r="M272" s="7">
        <f t="shared" si="37"/>
        <v>39.8</v>
      </c>
      <c r="N272" s="7">
        <f t="shared" si="38"/>
        <v>67.55</v>
      </c>
      <c r="O272" s="7" t="s">
        <v>24</v>
      </c>
      <c r="P272" s="32" t="s">
        <v>130</v>
      </c>
      <c r="Q272" s="32" t="s">
        <v>764</v>
      </c>
      <c r="R272" s="32" t="s">
        <v>765</v>
      </c>
      <c r="S272" s="6"/>
      <c r="T272" s="5"/>
      <c r="U272" s="5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  <row r="273" spans="1:34" s="1" customFormat="1" ht="34.5" customHeight="1">
      <c r="A273" s="6"/>
      <c r="B273" s="19"/>
      <c r="C273" s="7"/>
      <c r="D273" s="7"/>
      <c r="E273" s="18"/>
      <c r="F273" s="18"/>
      <c r="G273" s="17"/>
      <c r="H273" s="16"/>
      <c r="I273" s="16"/>
      <c r="J273" s="15"/>
      <c r="K273" s="7"/>
      <c r="L273" s="7"/>
      <c r="M273" s="7"/>
      <c r="N273" s="7"/>
      <c r="O273" s="7"/>
      <c r="P273" s="6"/>
      <c r="Q273" s="6"/>
      <c r="R273" s="8"/>
      <c r="S273" s="6"/>
      <c r="T273" s="5"/>
      <c r="U273" s="5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</row>
    <row r="274" spans="1:34" s="1" customFormat="1" ht="34.5" customHeight="1">
      <c r="A274" s="54" t="s">
        <v>389</v>
      </c>
      <c r="B274" s="14" t="s">
        <v>766</v>
      </c>
      <c r="C274" s="7">
        <v>3</v>
      </c>
      <c r="D274" s="7">
        <v>1</v>
      </c>
      <c r="E274" s="13" t="s">
        <v>767</v>
      </c>
      <c r="F274" s="13" t="s">
        <v>44</v>
      </c>
      <c r="G274" s="12" t="s">
        <v>768</v>
      </c>
      <c r="H274" s="11">
        <v>60.9</v>
      </c>
      <c r="I274" s="11">
        <v>54.5</v>
      </c>
      <c r="J274" s="10">
        <v>115.4</v>
      </c>
      <c r="K274" s="7">
        <f t="shared" si="36"/>
        <v>28.85</v>
      </c>
      <c r="L274" s="7">
        <v>86.6</v>
      </c>
      <c r="M274" s="7">
        <f t="shared" si="37"/>
        <v>43.3</v>
      </c>
      <c r="N274" s="7">
        <f t="shared" si="38"/>
        <v>72.15</v>
      </c>
      <c r="O274" s="7" t="s">
        <v>24</v>
      </c>
      <c r="P274" s="49" t="s">
        <v>52</v>
      </c>
      <c r="Q274" s="49" t="s">
        <v>769</v>
      </c>
      <c r="R274" s="49" t="s">
        <v>761</v>
      </c>
      <c r="S274" s="6"/>
      <c r="T274" s="5"/>
      <c r="U274" s="5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</row>
    <row r="275" spans="1:34" s="1" customFormat="1" ht="34.5" customHeight="1">
      <c r="A275" s="54" t="s">
        <v>389</v>
      </c>
      <c r="B275" s="14" t="s">
        <v>766</v>
      </c>
      <c r="C275" s="7">
        <v>3</v>
      </c>
      <c r="D275" s="7">
        <v>2</v>
      </c>
      <c r="E275" s="13" t="s">
        <v>770</v>
      </c>
      <c r="F275" s="13" t="s">
        <v>44</v>
      </c>
      <c r="G275" s="12" t="s">
        <v>771</v>
      </c>
      <c r="H275" s="11">
        <v>59.9</v>
      </c>
      <c r="I275" s="11">
        <v>51.5</v>
      </c>
      <c r="J275" s="10">
        <v>111.4</v>
      </c>
      <c r="K275" s="7">
        <f t="shared" si="36"/>
        <v>27.85</v>
      </c>
      <c r="L275" s="7">
        <v>85.8</v>
      </c>
      <c r="M275" s="7">
        <f t="shared" si="37"/>
        <v>42.9</v>
      </c>
      <c r="N275" s="7">
        <f t="shared" si="38"/>
        <v>70.75</v>
      </c>
      <c r="O275" s="7" t="s">
        <v>24</v>
      </c>
      <c r="P275" s="49" t="s">
        <v>111</v>
      </c>
      <c r="Q275" s="49" t="s">
        <v>339</v>
      </c>
      <c r="R275" s="49" t="s">
        <v>761</v>
      </c>
      <c r="S275" s="6"/>
      <c r="T275" s="5"/>
      <c r="U275" s="5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</row>
    <row r="276" spans="1:34" s="1" customFormat="1" ht="34.5" customHeight="1">
      <c r="A276" s="54" t="s">
        <v>389</v>
      </c>
      <c r="B276" s="14" t="s">
        <v>766</v>
      </c>
      <c r="C276" s="7">
        <v>3</v>
      </c>
      <c r="D276" s="7">
        <v>3</v>
      </c>
      <c r="E276" s="13" t="s">
        <v>772</v>
      </c>
      <c r="F276" s="13" t="s">
        <v>44</v>
      </c>
      <c r="G276" s="12" t="s">
        <v>773</v>
      </c>
      <c r="H276" s="11">
        <v>64.8</v>
      </c>
      <c r="I276" s="11">
        <v>48.5</v>
      </c>
      <c r="J276" s="10">
        <v>113.3</v>
      </c>
      <c r="K276" s="7">
        <f t="shared" si="36"/>
        <v>28.325</v>
      </c>
      <c r="L276" s="7">
        <v>83.4</v>
      </c>
      <c r="M276" s="7">
        <f t="shared" si="37"/>
        <v>41.7</v>
      </c>
      <c r="N276" s="7">
        <f t="shared" si="38"/>
        <v>70.025</v>
      </c>
      <c r="O276" s="7" t="s">
        <v>24</v>
      </c>
      <c r="P276" s="49" t="s">
        <v>774</v>
      </c>
      <c r="Q276" s="49" t="s">
        <v>764</v>
      </c>
      <c r="R276" s="49" t="s">
        <v>761</v>
      </c>
      <c r="S276" s="6"/>
      <c r="T276" s="5"/>
      <c r="U276" s="5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</row>
    <row r="277" spans="1:19" ht="36" customHeight="1">
      <c r="A277" s="6"/>
      <c r="B277" s="7"/>
      <c r="C277" s="6"/>
      <c r="D277" s="7"/>
      <c r="E277" s="7"/>
      <c r="F277" s="7"/>
      <c r="G277" s="6"/>
      <c r="H277" s="7"/>
      <c r="I277" s="7"/>
      <c r="J277" s="7"/>
      <c r="K277" s="7"/>
      <c r="L277" s="7"/>
      <c r="M277" s="7"/>
      <c r="N277" s="7"/>
      <c r="O277" s="7"/>
      <c r="P277" s="6"/>
      <c r="Q277" s="8"/>
      <c r="R277" s="8"/>
      <c r="S277" s="6"/>
    </row>
    <row r="278" spans="1:19" ht="52.5" customHeight="1">
      <c r="A278" s="54" t="s">
        <v>389</v>
      </c>
      <c r="B278" s="6">
        <v>2004001969</v>
      </c>
      <c r="C278" s="7">
        <v>1</v>
      </c>
      <c r="D278" s="7">
        <v>1</v>
      </c>
      <c r="E278" s="9" t="s">
        <v>775</v>
      </c>
      <c r="F278" s="9" t="s">
        <v>22</v>
      </c>
      <c r="G278" s="12" t="s">
        <v>776</v>
      </c>
      <c r="H278" s="7">
        <v>57.2</v>
      </c>
      <c r="I278" s="7">
        <v>52.5</v>
      </c>
      <c r="J278" s="50">
        <v>109.7</v>
      </c>
      <c r="K278" s="7">
        <f>J278/4</f>
        <v>27.425</v>
      </c>
      <c r="L278" s="7">
        <v>84.8</v>
      </c>
      <c r="M278" s="7">
        <f>L278/2</f>
        <v>42.4</v>
      </c>
      <c r="N278" s="7">
        <f>K278+M278</f>
        <v>69.825</v>
      </c>
      <c r="O278" s="7" t="s">
        <v>24</v>
      </c>
      <c r="P278" s="51" t="s">
        <v>52</v>
      </c>
      <c r="Q278" s="51" t="s">
        <v>769</v>
      </c>
      <c r="R278" s="51" t="s">
        <v>761</v>
      </c>
      <c r="S278" s="6"/>
    </row>
  </sheetData>
  <sheetProtection/>
  <mergeCells count="16">
    <mergeCell ref="P3:P5"/>
    <mergeCell ref="Q3:Q5"/>
    <mergeCell ref="R3:R5"/>
    <mergeCell ref="S3:S5"/>
    <mergeCell ref="H3:K4"/>
    <mergeCell ref="L3:M4"/>
    <mergeCell ref="A1:S1"/>
    <mergeCell ref="A3:A5"/>
    <mergeCell ref="B3:B5"/>
    <mergeCell ref="C3:C5"/>
    <mergeCell ref="D3:D5"/>
    <mergeCell ref="E3:E5"/>
    <mergeCell ref="F3:F5"/>
    <mergeCell ref="G3:G5"/>
    <mergeCell ref="N3:N5"/>
    <mergeCell ref="O3:O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(China)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Lenovo</cp:lastModifiedBy>
  <cp:lastPrinted>2013-05-23T03:13:49Z</cp:lastPrinted>
  <dcterms:created xsi:type="dcterms:W3CDTF">2013-05-16T04:03:49Z</dcterms:created>
  <dcterms:modified xsi:type="dcterms:W3CDTF">2013-07-15T01:09:32Z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