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64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<sst xmlns="http://schemas.openxmlformats.org/spreadsheetml/2006/main" count="207" uniqueCount="150">
  <si>
    <t>附件</t>
  </si>
  <si>
    <t>单位名称</t>
  </si>
  <si>
    <t>专业要求</t>
  </si>
  <si>
    <t>专业分类</t>
  </si>
  <si>
    <t>招聘人数</t>
  </si>
  <si>
    <t>招聘对象</t>
  </si>
  <si>
    <t>条件</t>
  </si>
  <si>
    <t>浈江区基层医疗卫生机构</t>
  </si>
  <si>
    <t>临床医学
（C100101、B100301、A1002）
或中西医结合、中西医临床医学
（C100801、B100901、A1006）</t>
  </si>
  <si>
    <t>临床类</t>
  </si>
  <si>
    <t>应届毕业生或社会人员</t>
  </si>
  <si>
    <t>1、应届毕业生要求入编后2年内须取得相应执业资格证书。
2、引才对象需承诺在本区基层医疗机构服务5年以上(不含规培期）。
3、护理类人员年龄要求：40周岁以下。</t>
  </si>
  <si>
    <t>浈江卫生健康局沈园园
联系电话：8878520</t>
  </si>
  <si>
    <t>影像医学与核医学（A100207）
医学影像学(B100303)
医学影像技术（C100203）</t>
  </si>
  <si>
    <t>医技类
（影像）</t>
  </si>
  <si>
    <t>中医学
（C100103、B100801、A1005）</t>
  </si>
  <si>
    <t>中医类</t>
  </si>
  <si>
    <t>中医康复技术
（C100303）
针灸推拿学
（B100802、A100512、A100520）
康复治疗学（康复治疗技术）
（B100405、A100215、A100233）</t>
  </si>
  <si>
    <t>预防医学
（C100501、B100701、A1004）</t>
  </si>
  <si>
    <t>公卫类</t>
  </si>
  <si>
    <t>护理类</t>
  </si>
  <si>
    <t>合计</t>
  </si>
  <si>
    <t>曲江区基层医疗卫生机构</t>
  </si>
  <si>
    <t>硕士研究生：
临床医学（A1002）      
公共卫生与预防医学（A1004）   
中医学（A1005）   
中西医结合（A1006）</t>
  </si>
  <si>
    <t>临床、中医、公卫类</t>
  </si>
  <si>
    <t>曲江区卫生健康局人事股
联系人：刘晓敏
联系电话：0751-6668773</t>
  </si>
  <si>
    <t>本科：
临床医学（B100301）   
麻醉学（B100302）   
医学影像学（B100303）      
预防医学（B100701）   
妇幼保健医学（B100703）   
中医学（B100801）   
针灸推拿学（B100802）   
中西医临床（B100901）</t>
  </si>
  <si>
    <t>大专：
临床医学（C100101）   
中医学（C100103）         
中西医结合（C100801）</t>
  </si>
  <si>
    <t>本科：  
康复治疗学（B100405）   
药学（B101001）</t>
  </si>
  <si>
    <t>技术类</t>
  </si>
  <si>
    <t>乐昌市基层医疗卫生机构</t>
  </si>
  <si>
    <t>乐昌市卫生健康局
联系人:龙婉珊
联系电话：0751-5553250</t>
  </si>
  <si>
    <t>研究生：口腔医学（A1003）
本科：口腔医学（B100601）
专科：口腔医学（C100102）</t>
  </si>
  <si>
    <t>临床类（口腔医学）</t>
  </si>
  <si>
    <t>研究生：影像医学与核医学（A100207）
本科： 医学影像学（B100303）
专科：临床医学（C100101）</t>
  </si>
  <si>
    <t>临床类（医学影像诊断）</t>
  </si>
  <si>
    <t>研究生：临床医学  （A1002）
本科：临床医学（B100301）
      医学影像学（B100303）
专科：临床医学（C100101）</t>
  </si>
  <si>
    <t>研究生：麻醉学硕士（专业硕士）（A100235）   
本科：麻醉学（B100302)   
专科：临床医学（C100101）</t>
  </si>
  <si>
    <t>临床类（麻醉）</t>
  </si>
  <si>
    <t>研究生：公共卫生与预防医学（A1004）
本科：预防医学（B100701）
专科：公共卫生与卫生管理类（C1005）</t>
  </si>
  <si>
    <t>研究生：公共卫生与预防医学（A1004）
本科：预防医学（B100701）
      妇幼保健医学（B100703）
      卫生监督（B100704）
专科：公共卫生与卫生管理类（C1005）</t>
  </si>
  <si>
    <t>研究生：中医学（A1005）
本科：中医学（B100801）    
专科：中医学（C100103）</t>
  </si>
  <si>
    <t>研究生：中医内科学（A100506）
        针灸推拿学（A100512）
本科：中医学（B100801）    
      针灸推拿学（B100802）
专科：中医学（C100103）
      针灸推拿（C100105）</t>
  </si>
  <si>
    <t>研究生：护理学(A100209)
本科：护理学（B100501）
专科：护理 （C100401）</t>
  </si>
  <si>
    <t>研究生：护理学(A100209)
本科：护理学（B100501）
      助产学（B100502）
专科：护理 （C100401）
      助产（（C100402）</t>
  </si>
  <si>
    <t>研究生：临床检验诊断学（A100208）
本科：医学检验技术（B100401）
专科：医学检验技术（C100201）</t>
  </si>
  <si>
    <t>医学检验类</t>
  </si>
  <si>
    <t>研究生：药学（A1007）
本科：药学（B101001）
专科：药学（C100901）</t>
  </si>
  <si>
    <t>药学</t>
  </si>
  <si>
    <t>研究生：影像医学与核医学硕士（专硕）   （A100225）   
本科：医学影像技术（B100403）   
专科：医学影像技术（C100203）</t>
  </si>
  <si>
    <t>医学影像技术</t>
  </si>
  <si>
    <t>研究生：临床医学  （A1002）
       公共卫生与预防医学（A1004）
本科：临床医学（B100301）
      预防医学（B100701）
专科：临床医学（C100101）
      公共卫生与卫生管理类（C1005）</t>
  </si>
  <si>
    <t>临床类或公卫类</t>
  </si>
  <si>
    <t>南雄市基层医疗卫生机构</t>
  </si>
  <si>
    <t>护理学（A100209）
护理学（B100501）
护理（C100401）   
助产（C100402）</t>
  </si>
  <si>
    <t>南雄市卫健局，联系人：邱志辉，联系电话：0751-3822253</t>
  </si>
  <si>
    <t>临床医学(A1002)
中西医结合（A1006)
临床医学（B100301）
中西医临床医学（B100901）
临床医学（C100101）
中西医结合（C100801)</t>
  </si>
  <si>
    <t>影像医学与核医学硕士（专硕）（A100225）
医学影像学（B100303）
医学影像技术（B100403）
医学影像技术（C100203）</t>
  </si>
  <si>
    <t>医学影像（含临床、技术）</t>
  </si>
  <si>
    <t>公共卫生硕士（专业硕士）(A100407)
妇幼保健医学（B100703）
预防医学(B100701、C100501)
公共卫生(C100505)</t>
  </si>
  <si>
    <t>麻醉学硕士（专业硕士）（A100235）麻醉学（B100302)   
临床医学（C100101）</t>
  </si>
  <si>
    <t>临床类（麻醉科）</t>
  </si>
  <si>
    <t>针灸推拿学硕士（专业硕士）（A100520）针灸推拿学（A100512）针灸推拿学（B100802）康复医学与理疗学硕士（专业硕士）（A100233）康复医学与理疗学（A100215）康复治疗学（B100405）康复治疗技术（C100301）</t>
  </si>
  <si>
    <t>医学康复类</t>
  </si>
  <si>
    <t>临床检验诊断学（A100208）
医学检验技术（B100401 C100201）</t>
  </si>
  <si>
    <t>药学（A1007、B101001、C100901）</t>
  </si>
  <si>
    <t>药学类</t>
  </si>
  <si>
    <t>中医学(A1005)中医学(B100801)中西医临床医学（B100901）中医学(C100103)
中西医结合（C1008）</t>
  </si>
  <si>
    <t xml:space="preserve">
仁化县基层医疗卫生机构
</t>
  </si>
  <si>
    <t>一、符合下列条件之一   ：
（一）40周岁以下，全日制本科毕业生且获得学士学位以上的卫技类专业技术人才；
（二）40周岁以下，大专以上学历且取得执业助理医师以上资格的卫技类专业人才（影像、检验、中医、护理、药学等紧缺专业参照执行）；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（四）大专类医学毕业生在乡镇卫生院连续工作满2年并取得执业助理医师以上资格的卫技类专业人才（影像、检验、中医、护理、药学等紧缺专业参照执行）。
二、引才对象需承诺在本县基层医疗机构（乡镇卫生院或社区卫生服务中心）服务5年以上。</t>
  </si>
  <si>
    <t>仁化县卫生健康局工委办：联系人：刘文婷，0751-6355661</t>
  </si>
  <si>
    <t>预防医学
（B100701、C100501）</t>
  </si>
  <si>
    <t>中医学类（B100802、B100801、C100103）</t>
  </si>
  <si>
    <t>护理学（B100501、C100401）</t>
  </si>
  <si>
    <t>医学影像技术（B100403、C100203）</t>
  </si>
  <si>
    <t>医技类</t>
  </si>
  <si>
    <t>医学检验技术（B100401、C100201）</t>
  </si>
  <si>
    <t>药学（B101001、C100901）</t>
  </si>
  <si>
    <t>始兴县基层医疗卫生机构</t>
  </si>
  <si>
    <t>临床医学类（C100101）、预防医学（B100701）、中医学类（B1008）、中西医结合类（C1008）、（精神医学（B100305）、
精神病与精神卫生学（A100205）、心理咨询（C100704）、口腔医学（C100102）、医学影像学B100303</t>
  </si>
  <si>
    <t>临床类    公卫类    医学诊断类</t>
  </si>
  <si>
    <t>合      计</t>
  </si>
  <si>
    <t>翁源县基层医疗卫生机构</t>
  </si>
  <si>
    <t>临床医学(B100301)
临床医学（C100101</t>
  </si>
  <si>
    <t>翁源县健康卫生局
曾彩云
0571-6972321</t>
  </si>
  <si>
    <t>预防医学（B100701）
预防医学（C100501）</t>
  </si>
  <si>
    <t>中医康复技术
（C100303）
康复治疗学（康复治疗技术）
（B100405、A100215、A100233）</t>
  </si>
  <si>
    <t>技术类（医疗康复）</t>
  </si>
  <si>
    <t>药学（A1007）
药学（B101001）
药学（C100901）</t>
  </si>
  <si>
    <t>护理学(A100209)
护理学（B100501）
护理（C100401）助产（C100402）</t>
  </si>
  <si>
    <t>医学影像学（B100303）
医学影像技术（B100403）
医学影像技术（C100203）</t>
  </si>
  <si>
    <t>医学检验技术（B100401）
医学检验技术（C100201）</t>
  </si>
  <si>
    <t>新丰县基层医疗卫生机构</t>
  </si>
  <si>
    <t>临床医学（A1002）      
公共卫生与预防医学（A1004）      
中西医结合（A1006）
临床医学类（B1003）
预防医学（B100701）
妇幼保健医学（B100703）   
中医学（B100801）   
针灸推拿学（B100802）
中西医临床医学（B100901）
临床医学（C100101）
预防医学（C100501）
中医骨伤（C100104）   
针灸推拿（C100105）   
中西医结合（C100801）</t>
  </si>
  <si>
    <t>临床类、
公卫类</t>
  </si>
  <si>
    <t>新丰县卫生健康局
联系人:陈星宇
联系电话：0751-2251041</t>
  </si>
  <si>
    <t>乳源瑶族自治县基层医疗卫生机构</t>
  </si>
  <si>
    <t xml:space="preserve">临床医学（B100301）                           临床医学（C100101）
中西医临床医学（B100901)
中西医结合（C100801）                                 </t>
  </si>
  <si>
    <t xml:space="preserve">临床类/中西医结合类                  </t>
  </si>
  <si>
    <t>中医学类（B1008）         中医学（C100103）</t>
  </si>
  <si>
    <t>医学影像学（B100303）                     医学影像技术（B100403）                  医学影像技术（C100203）</t>
  </si>
  <si>
    <t>临床医学类/医学技术类</t>
  </si>
  <si>
    <t>医学检验技术（B100401）                     医学检验技术（C100201）</t>
  </si>
  <si>
    <t>药学（B101001）                                       药学（C100901）</t>
  </si>
  <si>
    <t>面向乳源县户籍（生源）人员招聘或面向具有乳源县公立医疗机构工作经历满2年以上的人员招聘。</t>
  </si>
  <si>
    <t>全市合计</t>
  </si>
  <si>
    <t xml:space="preserve">乳源瑶族自治县卫生健康局   
联系人：马慧媚
联系电话：0751-5362480               </t>
  </si>
  <si>
    <t>武江区基层医疗卫生机构</t>
  </si>
  <si>
    <t>临床</t>
  </si>
  <si>
    <t>社会人员</t>
  </si>
  <si>
    <t>要求执业医师及以上。招聘对象需承诺在本区基层医疗机构服务5年以上(不含规培期和半年以上外派培训）。</t>
  </si>
  <si>
    <t>武江区卫生健康局人事股 刘媚
联系电话：0751-8739613</t>
  </si>
  <si>
    <t>需取得中级以上职称。招聘对象需承诺在本区基层医疗机构服务5年以上(不含规培期和半年以上外派培训）。</t>
  </si>
  <si>
    <t>妇产科
临床</t>
  </si>
  <si>
    <t>中医学
（C100103、B100801、A1005）或中西医结合、中西医临床医学
（C100801、B100901、A1006）</t>
  </si>
  <si>
    <t>中医</t>
  </si>
  <si>
    <t>口腔</t>
  </si>
  <si>
    <t>公卫</t>
  </si>
  <si>
    <t>医学影像学
（B100303、A100207、A100225）
或临床医学
（C100101、B100301、A1002）</t>
  </si>
  <si>
    <t>影像</t>
  </si>
  <si>
    <t>要求执业医师及以上。如专业为临床医学的执业范围须有医学影像和放射治疗,有影像诊断权限。招聘对象需承诺在本区基层医疗机构服务5年以上(不含规培期和半年以上外派培训）。</t>
  </si>
  <si>
    <t>医学检验技术、临床检验诊断学
（C100201、B100401、A100208）</t>
  </si>
  <si>
    <t>检验</t>
  </si>
  <si>
    <t>药学
（C100901、B101001、A1007）
临床药学
（B101003）</t>
  </si>
  <si>
    <t>药剂</t>
  </si>
  <si>
    <t>康复</t>
  </si>
  <si>
    <t>需取得中级以上职称。招聘对象需承诺在本区基层医疗机构服务5年以上(不含规培期和半年以上外派培训）。</t>
  </si>
  <si>
    <t>执业范围为妇产科。要求执业医师及以上。招聘对象需承诺在本区基层医疗机构服务5年以上(不含规培期和半年以上外派培训）。</t>
  </si>
  <si>
    <t>临床医学
（C100101、B100301、A1002）</t>
  </si>
  <si>
    <t>口腔医学
（C100102、B100601、A1003）</t>
  </si>
  <si>
    <t>联系方式（单位名称、姓名、电话）</t>
  </si>
  <si>
    <t>需取得中级以上职称。招聘对象需承诺在本区基层医疗机构服务5年以上(不含规培期和半年以上外派培训）。面向韶关市武江区户籍或在武江区镇村基层工作满2周年的人员招聘。</t>
  </si>
  <si>
    <t>要求执业助理医师或康复医学治疗技术士及以上。招聘对象需承诺在本区基层医疗机构服务5年以上(不含规培期和半年以上外派培训）。面向韶关市武江区户籍或在武江区镇村基层工作满2周年的人员招聘。</t>
  </si>
  <si>
    <t>一、35周岁以下，全日制本科毕业生且获得学士学位以上。
二、引才对象需承诺在本区基层医疗机构（乡镇卫生院或社区卫生服务中心）服务5年以上。服务期内不办理调动手续，不出具同意报考证明。全日制本科生要求入编3年内获得相关的执业资格。</t>
  </si>
  <si>
    <t xml:space="preserve">符合下列条件之一：
（一）40周岁以下，全日制本科毕业生且获得学士学位以上的卫技类专业技术人才；
（二）40周岁以下，大专以上学历并取得执业助理医师以上资格的卫技类专业人才（影像、检验、药剂、口腔、中医、护理、助产等紧缺专业参照执行）；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（四）大专类医学毕业生在乡镇卫生院连续工作满2年并取得执业助理医师以上资格的卫技类专业人才（影像、检验、药剂、口腔、中医、护理、助产等紧缺专业参照执行）。
</t>
  </si>
  <si>
    <t xml:space="preserve">符合下列条件之一：
（一）40周岁以下，全日制本科毕业生且获得学士学位以上的卫技类专业技术人才；
（二）40周岁以下，大专以上学历并取得执业助理医师以上资格的卫技类专业人才（影像、检验、药剂、口腔、中医、护理、助产等紧缺专业参照执行）；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（四）大专类医学毕业生在乡镇卫生院连续工作满2年并取得执业助理医师以上资格的卫技类专业人才（影像、检验、药剂、口腔、中医、护理、助产等紧缺专业参照执行）。
</t>
  </si>
  <si>
    <t>一、符合下列条件之一   ：
（一）40周岁以下，全日制本科毕业生且获得学士学位以上的卫技类专业技术人才；
（二）40周岁以下，大专以上学历并取得执业助理医师以上资格的卫技类专业人才（影像、检验、药剂、口腔、中医、护理、助产等紧缺专业参照执行）；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（四）大专类医学毕业生在乡镇医疗机构连续工作满2年并取得执业助理医师以上资格的卫技类专业人才（影像、检验、药剂、口腔、中医、护理、助产等紧缺专业参照执行）。
二、引才对象需承诺在本县基层医疗机构服务5年以上(不含规培期）。</t>
  </si>
  <si>
    <t>始兴县卫生健康局
李贵英
0751-3313041</t>
  </si>
  <si>
    <t>应届毕业生或社会人员</t>
  </si>
  <si>
    <t>一、符合以下条件之一：
（一）40周岁以下，全日制本科毕业生且获得学士学位以上的卫技类专业技术人才；
（二）40周岁以下，大专以上学历并取得执业助理医师以上资格的卫技类专业人才（影像、检验、药剂、口腔、中医、护理、助产等紧缺专业参照执行）；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（四）大专类医学毕业生在乡镇卫生院连续工作满2年并取得执业助理医师以上资格的卫技类专业人才（影像、检验、药剂、口腔、中医、护理、助产等紧缺专业参照执行）。
二、招聘对象需承诺在本医共体分院（乡镇卫生院或社区卫生服务中心）服务5年以上（不含规培期）。</t>
  </si>
  <si>
    <t>一、符合以下条件之一：
（一）40周岁以下，全日制本科毕业生且获得学士学位以上的卫技类专业技术人才；
（二）40周岁以下，大专以上学历并取得执业助理医师以上资格的卫技类专业人才（影像、检验、药剂、口腔、中医、护理、助产等紧缺专业参照执行）；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（四）大专类医学毕业生在乡镇卫生院连续工作满2年并取得执业助理医师以上资格的卫技类专业人才（影像、检验、药剂、口腔、中医、护理、助产等紧缺专业参照执行）。
二、引才对象需承诺在我县镇卫生院服务满5年以上（不含规培期）。</t>
  </si>
  <si>
    <t>一、符合下列条件之一：
（一）40周岁以下，全日制本科毕业生且获得学士学位以上的卫技类专业技术人才；
（二）40周岁以下，大专以上学历并取得执业助理医师以上资格的卫技类专业人才（影像、检验、药剂、护理、助产等紧缺专业参照执行）；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（四）大专类医学毕业生在乡镇卫生院连续工作满2年并取得执业助理医师以上资格的卫技类专业人才（影像、检验、药剂、护理、助产等紧缺专业参照执行）。
二、引才对象需承诺在本区域乡镇卫生院服务5年以上（不含规培期）。                                         三、应届毕业生需承诺入编后3年内取得相应初级执业资格证书，否则给予解聘处理。</t>
  </si>
  <si>
    <t>一、符合下列条件之一：
（一）40周岁以下，全日制本科毕业生且获得学士学位以上的卫技类专业技术人才；
（二）40周岁以下，大专以上学历并取得执业助理医师以上资格的卫技类专业人才（影像、检验、药剂、口腔、中医、护理、助产等紧缺专业参照执行）；
（三）男45周岁以下，女40周岁以下，取得卫技类中级职称以上资格的专业技术人才；
（四）大专类医学毕业生在乡镇卫生院连续工作满2年并取得执业助理医师以上资格的卫技类专业人才（影像、检验、药剂、口腔、中医、护理、助产等紧缺专业参照执行）。
二、引才对象需承诺在本区基层医疗机构（乡镇卫生院或社区卫生服务中心）服务5年以上（不含规培期）。</t>
  </si>
  <si>
    <t>一、符合下列条件之一：
（一）40周岁以下，全日制本科毕业生且获得学士学位以上。
（二）40周岁以下，大专以上学历，取得执业助理医师以上资格。
（三）男45周岁以下，女40周岁以下，取得主治医师职称以上资格。
（四）大专类医学毕业生在乡镇卫生院连续工作满2年并取得执业助理医师以上资格。
二、引才对象需承诺在本区基层医疗机构（乡镇卫生院或社区卫生服务中心）服务5年以上,规范化培训时间不计算在内。服务期内不办理调动手续，不出具同意报考证明。全日制本科生要求入编3年内获得相关的执业资格。</t>
  </si>
  <si>
    <t>一、符合下列条件之一：
（一）40周岁以下，全日制本科毕业生且获得学士学位以上的卫技类专业技术人才；
（二）40周岁以下，大专以上学历且取得执业助理医师以上资格的卫技类专业技术人才；
（三）男45周岁以下，女40周岁以下，取得卫技类中级职称以上资格的专业技术人才；
（四）大专类医学毕业生在乡镇卫生院连续工作满2年并取得执业助理医师以上资格的卫技类专业技术人才。
二、引才对象需承诺在本县乡镇卫生院服务5年以上(不含规培期）。</t>
  </si>
  <si>
    <t>临床医学（B100301、C100101）
医学影像学（B100303）</t>
  </si>
  <si>
    <t>护理
（C1004、B1005、A100209、A100228）</t>
  </si>
  <si>
    <t>2021年韶关市基层医疗卫生机构人才引进职位表</t>
  </si>
  <si>
    <t>中医康复技术
（C100303）
针灸推拿学
（B100802、A100512、A100520）
康复治疗学（康复治疗技术）
（B100405、A100215、A100233）</t>
  </si>
  <si>
    <t>研究生：内科学（A100201）
        儿科学（A100202）
本科：临床医学（B100301）
专科：临床医学（C100101）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</si>
</sst>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7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1" fillId="0" borderId="0">
      <alignment/>
      <protection/>
    </xf>
    <xf numFmtId="0" fontId="9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wrapText="1"/>
    </xf>
    <xf numFmtId="0" fontId="50" fillId="0" borderId="9" xfId="4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50" fillId="0" borderId="9" xfId="47" applyFont="1" applyFill="1" applyBorder="1" applyAlignment="1">
      <alignment horizontal="center" vertical="center" wrapText="1"/>
      <protection/>
    </xf>
    <xf numFmtId="0" fontId="3" fillId="0" borderId="9" xfId="51" applyFont="1" applyFill="1" applyBorder="1" applyAlignment="1">
      <alignment horizontal="left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0" fontId="50" fillId="0" borderId="9" xfId="40" applyFont="1" applyFill="1" applyBorder="1" applyAlignment="1">
      <alignment horizontal="left" vertical="center" wrapText="1"/>
      <protection/>
    </xf>
    <xf numFmtId="0" fontId="50" fillId="0" borderId="9" xfId="43" applyFont="1" applyFill="1" applyBorder="1" applyAlignment="1">
      <alignment horizontal="left" vertical="center" wrapText="1"/>
      <protection/>
    </xf>
    <xf numFmtId="0" fontId="50" fillId="0" borderId="9" xfId="41" applyFont="1" applyFill="1" applyBorder="1" applyAlignment="1">
      <alignment horizontal="center" vertical="center" wrapText="1"/>
      <protection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/>
    </xf>
    <xf numFmtId="0" fontId="3" fillId="0" borderId="9" xfId="50" applyNumberFormat="1" applyFont="1" applyFill="1" applyBorder="1" applyAlignment="1">
      <alignment horizontal="left" vertical="center" wrapText="1"/>
      <protection/>
    </xf>
    <xf numFmtId="176" fontId="4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50" applyNumberFormat="1" applyFont="1" applyFill="1" applyBorder="1" applyAlignment="1">
      <alignment horizontal="center" vertical="center" wrapText="1"/>
      <protection/>
    </xf>
    <xf numFmtId="0" fontId="3" fillId="0" borderId="9" xfId="50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left" vertical="center" wrapText="1"/>
      <protection/>
    </xf>
    <xf numFmtId="0" fontId="3" fillId="0" borderId="18" xfId="51" applyFont="1" applyFill="1" applyBorder="1" applyAlignment="1">
      <alignment horizontal="left" vertical="center" wrapText="1"/>
      <protection/>
    </xf>
    <xf numFmtId="0" fontId="3" fillId="0" borderId="19" xfId="51" applyFont="1" applyFill="1" applyBorder="1" applyAlignment="1">
      <alignment horizontal="left" vertical="center" wrapText="1"/>
      <protection/>
    </xf>
    <xf numFmtId="0" fontId="3" fillId="0" borderId="20" xfId="51" applyFont="1" applyFill="1" applyBorder="1" applyAlignment="1">
      <alignment horizontal="left" vertical="center" wrapText="1"/>
      <protection/>
    </xf>
    <xf numFmtId="0" fontId="3" fillId="0" borderId="21" xfId="51" applyFont="1" applyFill="1" applyBorder="1" applyAlignment="1">
      <alignment horizontal="left" vertical="center" wrapText="1"/>
      <protection/>
    </xf>
    <xf numFmtId="0" fontId="3" fillId="0" borderId="22" xfId="51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3 3" xfId="41"/>
    <cellStyle name="常规 3 4" xfId="42"/>
    <cellStyle name="常规 3 6" xfId="43"/>
    <cellStyle name="常规 4" xfId="44"/>
    <cellStyle name="常规 5" xfId="45"/>
    <cellStyle name="常规 5 6" xfId="46"/>
    <cellStyle name="常规 7" xfId="47"/>
    <cellStyle name="常规 8" xfId="48"/>
    <cellStyle name="常规 9" xfId="49"/>
    <cellStyle name="常规_Sheet1" xfId="50"/>
    <cellStyle name="常规_Sheet1_Sheet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5"/>
  <sheetViews>
    <sheetView tabSelected="1" zoomScaleSheetLayoutView="115" zoomScalePageLayoutView="0" workbookViewId="0" topLeftCell="A1">
      <selection activeCell="F32" sqref="F32:G46"/>
    </sheetView>
  </sheetViews>
  <sheetFormatPr defaultColWidth="7.00390625" defaultRowHeight="84" customHeight="1"/>
  <cols>
    <col min="1" max="1" width="7.875" style="5" customWidth="1"/>
    <col min="2" max="2" width="23.625" style="6" customWidth="1"/>
    <col min="3" max="3" width="9.75390625" style="7" customWidth="1"/>
    <col min="4" max="4" width="6.00390625" style="8" customWidth="1"/>
    <col min="5" max="5" width="12.875" style="6" customWidth="1"/>
    <col min="6" max="6" width="20.00390625" style="6" customWidth="1"/>
    <col min="7" max="7" width="37.50390625" style="9" customWidth="1"/>
    <col min="8" max="8" width="16.75390625" style="6" customWidth="1"/>
    <col min="9" max="16384" width="7.00390625" style="2" customWidth="1"/>
  </cols>
  <sheetData>
    <row r="1" spans="1:8" ht="21.75" customHeight="1">
      <c r="A1" s="76" t="s">
        <v>0</v>
      </c>
      <c r="B1" s="77"/>
      <c r="C1" s="77"/>
      <c r="D1" s="77"/>
      <c r="E1" s="77"/>
      <c r="F1" s="77"/>
      <c r="G1" s="77"/>
      <c r="H1" s="78"/>
    </row>
    <row r="2" spans="1:8" ht="39.75" customHeight="1">
      <c r="A2" s="79" t="s">
        <v>147</v>
      </c>
      <c r="B2" s="80"/>
      <c r="C2" s="79"/>
      <c r="D2" s="81"/>
      <c r="E2" s="80"/>
      <c r="F2" s="80"/>
      <c r="G2" s="82"/>
      <c r="H2" s="80"/>
    </row>
    <row r="3" spans="1:8" s="1" customFormat="1" ht="66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83" t="s">
        <v>6</v>
      </c>
      <c r="G3" s="84"/>
      <c r="H3" s="10" t="s">
        <v>130</v>
      </c>
    </row>
    <row r="4" spans="1:8" ht="79.5" customHeight="1">
      <c r="A4" s="42" t="s">
        <v>7</v>
      </c>
      <c r="B4" s="13" t="s">
        <v>8</v>
      </c>
      <c r="C4" s="12" t="s">
        <v>9</v>
      </c>
      <c r="D4" s="14">
        <v>15</v>
      </c>
      <c r="E4" s="39" t="s">
        <v>10</v>
      </c>
      <c r="F4" s="73" t="s">
        <v>134</v>
      </c>
      <c r="G4" s="73" t="s">
        <v>11</v>
      </c>
      <c r="H4" s="42" t="s">
        <v>12</v>
      </c>
    </row>
    <row r="5" spans="1:8" ht="55.5" customHeight="1">
      <c r="A5" s="42"/>
      <c r="B5" s="13" t="s">
        <v>13</v>
      </c>
      <c r="C5" s="12" t="s">
        <v>14</v>
      </c>
      <c r="D5" s="14">
        <v>2</v>
      </c>
      <c r="E5" s="40"/>
      <c r="F5" s="74"/>
      <c r="G5" s="74"/>
      <c r="H5" s="42"/>
    </row>
    <row r="6" spans="1:8" ht="51.75" customHeight="1">
      <c r="A6" s="42"/>
      <c r="B6" s="13" t="s">
        <v>15</v>
      </c>
      <c r="C6" s="39" t="s">
        <v>16</v>
      </c>
      <c r="D6" s="14">
        <v>4</v>
      </c>
      <c r="E6" s="40"/>
      <c r="F6" s="74"/>
      <c r="G6" s="74"/>
      <c r="H6" s="42"/>
    </row>
    <row r="7" spans="1:8" ht="96" customHeight="1">
      <c r="A7" s="42"/>
      <c r="B7" s="13" t="s">
        <v>148</v>
      </c>
      <c r="C7" s="41"/>
      <c r="D7" s="14">
        <v>3</v>
      </c>
      <c r="E7" s="40"/>
      <c r="F7" s="74"/>
      <c r="G7" s="74"/>
      <c r="H7" s="42"/>
    </row>
    <row r="8" spans="1:8" ht="57.75" customHeight="1">
      <c r="A8" s="42"/>
      <c r="B8" s="13" t="s">
        <v>18</v>
      </c>
      <c r="C8" s="12" t="s">
        <v>19</v>
      </c>
      <c r="D8" s="14">
        <v>6</v>
      </c>
      <c r="E8" s="40"/>
      <c r="F8" s="74"/>
      <c r="G8" s="74"/>
      <c r="H8" s="42"/>
    </row>
    <row r="9" spans="1:8" ht="51" customHeight="1">
      <c r="A9" s="42"/>
      <c r="B9" s="15" t="s">
        <v>146</v>
      </c>
      <c r="C9" s="16" t="s">
        <v>20</v>
      </c>
      <c r="D9" s="14">
        <v>10</v>
      </c>
      <c r="E9" s="41"/>
      <c r="F9" s="74"/>
      <c r="G9" s="75"/>
      <c r="H9" s="42"/>
    </row>
    <row r="10" spans="1:8" ht="21.75" customHeight="1">
      <c r="A10" s="42" t="s">
        <v>21</v>
      </c>
      <c r="B10" s="49"/>
      <c r="C10" s="42"/>
      <c r="D10" s="18">
        <f>SUM(D4:D9)</f>
        <v>40</v>
      </c>
      <c r="E10" s="17"/>
      <c r="F10" s="17"/>
      <c r="G10" s="19"/>
      <c r="H10" s="20"/>
    </row>
    <row r="11" spans="1:8" ht="42.75" customHeight="1">
      <c r="A11" s="42" t="s">
        <v>107</v>
      </c>
      <c r="B11" s="42" t="s">
        <v>128</v>
      </c>
      <c r="C11" s="12" t="s">
        <v>108</v>
      </c>
      <c r="D11" s="14">
        <v>6</v>
      </c>
      <c r="E11" s="39" t="s">
        <v>109</v>
      </c>
      <c r="F11" s="73" t="s">
        <v>135</v>
      </c>
      <c r="G11" s="13" t="s">
        <v>110</v>
      </c>
      <c r="H11" s="39" t="s">
        <v>111</v>
      </c>
    </row>
    <row r="12" spans="1:8" ht="36">
      <c r="A12" s="42"/>
      <c r="B12" s="42"/>
      <c r="C12" s="12" t="s">
        <v>108</v>
      </c>
      <c r="D12" s="14">
        <v>4</v>
      </c>
      <c r="E12" s="40"/>
      <c r="F12" s="74"/>
      <c r="G12" s="13" t="s">
        <v>112</v>
      </c>
      <c r="H12" s="40"/>
    </row>
    <row r="13" spans="1:8" ht="36">
      <c r="A13" s="42"/>
      <c r="B13" s="12" t="s">
        <v>128</v>
      </c>
      <c r="C13" s="12" t="s">
        <v>113</v>
      </c>
      <c r="D13" s="14">
        <v>2</v>
      </c>
      <c r="E13" s="40"/>
      <c r="F13" s="74"/>
      <c r="G13" s="13" t="s">
        <v>127</v>
      </c>
      <c r="H13" s="40"/>
    </row>
    <row r="14" spans="1:8" ht="39" customHeight="1">
      <c r="A14" s="42"/>
      <c r="B14" s="39" t="s">
        <v>114</v>
      </c>
      <c r="C14" s="12" t="s">
        <v>115</v>
      </c>
      <c r="D14" s="14">
        <v>11</v>
      </c>
      <c r="E14" s="40"/>
      <c r="F14" s="74"/>
      <c r="G14" s="13" t="s">
        <v>110</v>
      </c>
      <c r="H14" s="40"/>
    </row>
    <row r="15" spans="1:8" ht="39.75" customHeight="1">
      <c r="A15" s="42"/>
      <c r="B15" s="40"/>
      <c r="C15" s="12" t="s">
        <v>115</v>
      </c>
      <c r="D15" s="14">
        <v>4</v>
      </c>
      <c r="E15" s="40"/>
      <c r="F15" s="74"/>
      <c r="G15" s="13" t="s">
        <v>112</v>
      </c>
      <c r="H15" s="40"/>
    </row>
    <row r="16" spans="1:8" ht="36">
      <c r="A16" s="42"/>
      <c r="B16" s="39" t="s">
        <v>129</v>
      </c>
      <c r="C16" s="16" t="s">
        <v>116</v>
      </c>
      <c r="D16" s="14">
        <v>1</v>
      </c>
      <c r="E16" s="40"/>
      <c r="F16" s="74"/>
      <c r="G16" s="13" t="s">
        <v>110</v>
      </c>
      <c r="H16" s="40"/>
    </row>
    <row r="17" spans="1:8" ht="39" customHeight="1">
      <c r="A17" s="42"/>
      <c r="B17" s="40"/>
      <c r="C17" s="16" t="s">
        <v>116</v>
      </c>
      <c r="D17" s="14">
        <v>1</v>
      </c>
      <c r="E17" s="40"/>
      <c r="F17" s="74"/>
      <c r="G17" s="13" t="s">
        <v>112</v>
      </c>
      <c r="H17" s="40"/>
    </row>
    <row r="18" spans="1:8" ht="39" customHeight="1">
      <c r="A18" s="42"/>
      <c r="B18" s="12" t="s">
        <v>18</v>
      </c>
      <c r="C18" s="12" t="s">
        <v>117</v>
      </c>
      <c r="D18" s="14">
        <v>2</v>
      </c>
      <c r="E18" s="40"/>
      <c r="F18" s="74"/>
      <c r="G18" s="13" t="s">
        <v>112</v>
      </c>
      <c r="H18" s="40"/>
    </row>
    <row r="19" spans="1:8" ht="72">
      <c r="A19" s="42"/>
      <c r="B19" s="12" t="s">
        <v>118</v>
      </c>
      <c r="C19" s="12" t="s">
        <v>119</v>
      </c>
      <c r="D19" s="14">
        <v>5</v>
      </c>
      <c r="E19" s="40"/>
      <c r="F19" s="74"/>
      <c r="G19" s="13" t="s">
        <v>120</v>
      </c>
      <c r="H19" s="40"/>
    </row>
    <row r="20" spans="1:8" ht="36">
      <c r="A20" s="42"/>
      <c r="B20" s="39" t="s">
        <v>121</v>
      </c>
      <c r="C20" s="16" t="s">
        <v>122</v>
      </c>
      <c r="D20" s="14">
        <v>1</v>
      </c>
      <c r="E20" s="40"/>
      <c r="F20" s="74"/>
      <c r="G20" s="13" t="s">
        <v>112</v>
      </c>
      <c r="H20" s="40"/>
    </row>
    <row r="21" spans="1:8" ht="48">
      <c r="A21" s="42"/>
      <c r="B21" s="40"/>
      <c r="C21" s="16" t="s">
        <v>122</v>
      </c>
      <c r="D21" s="14">
        <v>1</v>
      </c>
      <c r="E21" s="40"/>
      <c r="F21" s="74"/>
      <c r="G21" s="13" t="s">
        <v>131</v>
      </c>
      <c r="H21" s="40"/>
    </row>
    <row r="22" spans="1:8" ht="36">
      <c r="A22" s="42"/>
      <c r="B22" s="39" t="s">
        <v>123</v>
      </c>
      <c r="C22" s="39" t="s">
        <v>124</v>
      </c>
      <c r="D22" s="14">
        <v>1</v>
      </c>
      <c r="E22" s="40"/>
      <c r="F22" s="74"/>
      <c r="G22" s="13" t="s">
        <v>112</v>
      </c>
      <c r="H22" s="40"/>
    </row>
    <row r="23" spans="1:8" ht="54.75" customHeight="1">
      <c r="A23" s="42"/>
      <c r="B23" s="40"/>
      <c r="C23" s="40"/>
      <c r="D23" s="14">
        <v>1</v>
      </c>
      <c r="E23" s="40"/>
      <c r="F23" s="74"/>
      <c r="G23" s="13" t="s">
        <v>131</v>
      </c>
      <c r="H23" s="40"/>
    </row>
    <row r="24" spans="1:8" ht="72.75" customHeight="1">
      <c r="A24" s="42"/>
      <c r="B24" s="39" t="s">
        <v>17</v>
      </c>
      <c r="C24" s="39" t="s">
        <v>125</v>
      </c>
      <c r="D24" s="14">
        <v>2</v>
      </c>
      <c r="E24" s="40"/>
      <c r="F24" s="74"/>
      <c r="G24" s="13" t="s">
        <v>132</v>
      </c>
      <c r="H24" s="40"/>
    </row>
    <row r="25" spans="1:8" ht="50.25" customHeight="1">
      <c r="A25" s="42"/>
      <c r="B25" s="41"/>
      <c r="C25" s="41"/>
      <c r="D25" s="14">
        <v>2</v>
      </c>
      <c r="E25" s="41"/>
      <c r="F25" s="75"/>
      <c r="G25" s="13" t="s">
        <v>126</v>
      </c>
      <c r="H25" s="41"/>
    </row>
    <row r="26" spans="1:8" ht="21.75" customHeight="1">
      <c r="A26" s="42" t="s">
        <v>21</v>
      </c>
      <c r="B26" s="49"/>
      <c r="C26" s="42"/>
      <c r="D26" s="18">
        <f>SUM(D11:D25)</f>
        <v>44</v>
      </c>
      <c r="E26" s="17"/>
      <c r="F26" s="17"/>
      <c r="G26" s="19"/>
      <c r="H26" s="17"/>
    </row>
    <row r="27" spans="1:8" ht="78" customHeight="1">
      <c r="A27" s="42" t="s">
        <v>22</v>
      </c>
      <c r="B27" s="13" t="s">
        <v>23</v>
      </c>
      <c r="C27" s="42" t="s">
        <v>24</v>
      </c>
      <c r="D27" s="72">
        <v>4</v>
      </c>
      <c r="E27" s="42" t="s">
        <v>10</v>
      </c>
      <c r="F27" s="50" t="s">
        <v>143</v>
      </c>
      <c r="G27" s="50"/>
      <c r="H27" s="42" t="s">
        <v>25</v>
      </c>
    </row>
    <row r="28" spans="1:8" ht="116.25" customHeight="1">
      <c r="A28" s="42"/>
      <c r="B28" s="13" t="s">
        <v>26</v>
      </c>
      <c r="C28" s="42"/>
      <c r="D28" s="72"/>
      <c r="E28" s="42"/>
      <c r="F28" s="50"/>
      <c r="G28" s="50"/>
      <c r="H28" s="42"/>
    </row>
    <row r="29" spans="1:8" ht="57.75" customHeight="1">
      <c r="A29" s="42"/>
      <c r="B29" s="13" t="s">
        <v>27</v>
      </c>
      <c r="C29" s="42"/>
      <c r="D29" s="72"/>
      <c r="E29" s="42"/>
      <c r="F29" s="50"/>
      <c r="G29" s="50"/>
      <c r="H29" s="42"/>
    </row>
    <row r="30" spans="1:8" ht="67.5" customHeight="1">
      <c r="A30" s="42"/>
      <c r="B30" s="13" t="s">
        <v>28</v>
      </c>
      <c r="C30" s="12" t="s">
        <v>29</v>
      </c>
      <c r="D30" s="14">
        <v>2</v>
      </c>
      <c r="E30" s="42"/>
      <c r="F30" s="50" t="s">
        <v>133</v>
      </c>
      <c r="G30" s="50"/>
      <c r="H30" s="42"/>
    </row>
    <row r="31" spans="1:8" ht="21" customHeight="1">
      <c r="A31" s="42" t="s">
        <v>21</v>
      </c>
      <c r="B31" s="49"/>
      <c r="C31" s="42"/>
      <c r="D31" s="21">
        <f>SUM(D27:D30)</f>
        <v>6</v>
      </c>
      <c r="E31" s="17"/>
      <c r="F31" s="46"/>
      <c r="G31" s="47"/>
      <c r="H31" s="17"/>
    </row>
    <row r="32" spans="1:8" s="3" customFormat="1" ht="48">
      <c r="A32" s="42" t="s">
        <v>30</v>
      </c>
      <c r="B32" s="22" t="s">
        <v>149</v>
      </c>
      <c r="C32" s="23" t="s">
        <v>9</v>
      </c>
      <c r="D32" s="17">
        <v>21</v>
      </c>
      <c r="E32" s="42" t="s">
        <v>138</v>
      </c>
      <c r="F32" s="50" t="s">
        <v>142</v>
      </c>
      <c r="G32" s="50"/>
      <c r="H32" s="42" t="s">
        <v>31</v>
      </c>
    </row>
    <row r="33" spans="1:8" s="3" customFormat="1" ht="40.5" customHeight="1">
      <c r="A33" s="42"/>
      <c r="B33" s="22" t="s">
        <v>32</v>
      </c>
      <c r="C33" s="23" t="s">
        <v>33</v>
      </c>
      <c r="D33" s="17">
        <v>2</v>
      </c>
      <c r="E33" s="42"/>
      <c r="F33" s="50"/>
      <c r="G33" s="50"/>
      <c r="H33" s="42"/>
    </row>
    <row r="34" spans="1:8" s="3" customFormat="1" ht="67.5" customHeight="1">
      <c r="A34" s="42"/>
      <c r="B34" s="22" t="s">
        <v>34</v>
      </c>
      <c r="C34" s="23" t="s">
        <v>35</v>
      </c>
      <c r="D34" s="17">
        <v>1</v>
      </c>
      <c r="E34" s="42"/>
      <c r="F34" s="50"/>
      <c r="G34" s="50"/>
      <c r="H34" s="42"/>
    </row>
    <row r="35" spans="1:8" s="3" customFormat="1" ht="48">
      <c r="A35" s="42"/>
      <c r="B35" s="22" t="s">
        <v>36</v>
      </c>
      <c r="C35" s="23" t="s">
        <v>35</v>
      </c>
      <c r="D35" s="17">
        <v>3</v>
      </c>
      <c r="E35" s="42"/>
      <c r="F35" s="50"/>
      <c r="G35" s="50"/>
      <c r="H35" s="42"/>
    </row>
    <row r="36" spans="1:8" s="3" customFormat="1" ht="48">
      <c r="A36" s="42"/>
      <c r="B36" s="22" t="s">
        <v>37</v>
      </c>
      <c r="C36" s="23" t="s">
        <v>38</v>
      </c>
      <c r="D36" s="17">
        <v>1</v>
      </c>
      <c r="E36" s="42"/>
      <c r="F36" s="50"/>
      <c r="G36" s="50"/>
      <c r="H36" s="42"/>
    </row>
    <row r="37" spans="1:8" s="3" customFormat="1" ht="60">
      <c r="A37" s="42"/>
      <c r="B37" s="22" t="s">
        <v>39</v>
      </c>
      <c r="C37" s="23" t="s">
        <v>19</v>
      </c>
      <c r="D37" s="17">
        <v>8</v>
      </c>
      <c r="E37" s="42"/>
      <c r="F37" s="50"/>
      <c r="G37" s="50"/>
      <c r="H37" s="42"/>
    </row>
    <row r="38" spans="1:8" s="3" customFormat="1" ht="96">
      <c r="A38" s="42"/>
      <c r="B38" s="22" t="s">
        <v>40</v>
      </c>
      <c r="C38" s="23" t="s">
        <v>19</v>
      </c>
      <c r="D38" s="17">
        <v>3</v>
      </c>
      <c r="E38" s="42"/>
      <c r="F38" s="50"/>
      <c r="G38" s="50"/>
      <c r="H38" s="42"/>
    </row>
    <row r="39" spans="1:8" s="3" customFormat="1" ht="36">
      <c r="A39" s="42"/>
      <c r="B39" s="22" t="s">
        <v>41</v>
      </c>
      <c r="C39" s="23" t="s">
        <v>16</v>
      </c>
      <c r="D39" s="17">
        <v>13</v>
      </c>
      <c r="E39" s="42"/>
      <c r="F39" s="50"/>
      <c r="G39" s="50"/>
      <c r="H39" s="42"/>
    </row>
    <row r="40" spans="1:8" s="3" customFormat="1" ht="96">
      <c r="A40" s="42"/>
      <c r="B40" s="22" t="s">
        <v>42</v>
      </c>
      <c r="C40" s="23" t="s">
        <v>16</v>
      </c>
      <c r="D40" s="17">
        <v>1</v>
      </c>
      <c r="E40" s="42"/>
      <c r="F40" s="50"/>
      <c r="G40" s="50"/>
      <c r="H40" s="42"/>
    </row>
    <row r="41" spans="1:8" s="3" customFormat="1" ht="36">
      <c r="A41" s="42"/>
      <c r="B41" s="22" t="s">
        <v>43</v>
      </c>
      <c r="C41" s="23" t="s">
        <v>20</v>
      </c>
      <c r="D41" s="17">
        <v>29</v>
      </c>
      <c r="E41" s="42"/>
      <c r="F41" s="50"/>
      <c r="G41" s="50"/>
      <c r="H41" s="42"/>
    </row>
    <row r="42" spans="1:8" s="3" customFormat="1" ht="60">
      <c r="A42" s="42"/>
      <c r="B42" s="22" t="s">
        <v>44</v>
      </c>
      <c r="C42" s="23" t="s">
        <v>20</v>
      </c>
      <c r="D42" s="17">
        <v>1</v>
      </c>
      <c r="E42" s="42"/>
      <c r="F42" s="50"/>
      <c r="G42" s="50"/>
      <c r="H42" s="42"/>
    </row>
    <row r="43" spans="1:8" s="3" customFormat="1" ht="72">
      <c r="A43" s="42"/>
      <c r="B43" s="22" t="s">
        <v>45</v>
      </c>
      <c r="C43" s="23" t="s">
        <v>46</v>
      </c>
      <c r="D43" s="17">
        <v>6</v>
      </c>
      <c r="E43" s="42"/>
      <c r="F43" s="50"/>
      <c r="G43" s="50"/>
      <c r="H43" s="42"/>
    </row>
    <row r="44" spans="1:8" s="3" customFormat="1" ht="36">
      <c r="A44" s="42"/>
      <c r="B44" s="22" t="s">
        <v>47</v>
      </c>
      <c r="C44" s="23" t="s">
        <v>48</v>
      </c>
      <c r="D44" s="17">
        <v>5</v>
      </c>
      <c r="E44" s="42"/>
      <c r="F44" s="50"/>
      <c r="G44" s="50"/>
      <c r="H44" s="42"/>
    </row>
    <row r="45" spans="1:8" s="3" customFormat="1" ht="72">
      <c r="A45" s="42"/>
      <c r="B45" s="22" t="s">
        <v>49</v>
      </c>
      <c r="C45" s="23" t="s">
        <v>50</v>
      </c>
      <c r="D45" s="17">
        <v>3</v>
      </c>
      <c r="E45" s="42"/>
      <c r="F45" s="50"/>
      <c r="G45" s="50"/>
      <c r="H45" s="42"/>
    </row>
    <row r="46" spans="1:8" s="3" customFormat="1" ht="96">
      <c r="A46" s="42"/>
      <c r="B46" s="22" t="s">
        <v>51</v>
      </c>
      <c r="C46" s="23" t="s">
        <v>52</v>
      </c>
      <c r="D46" s="17">
        <v>3</v>
      </c>
      <c r="E46" s="42"/>
      <c r="F46" s="50"/>
      <c r="G46" s="50"/>
      <c r="H46" s="42"/>
    </row>
    <row r="47" spans="1:8" s="3" customFormat="1" ht="21" customHeight="1">
      <c r="A47" s="69" t="s">
        <v>21</v>
      </c>
      <c r="B47" s="69"/>
      <c r="C47" s="69"/>
      <c r="D47" s="38">
        <f>SUM(D32:D46)</f>
        <v>100</v>
      </c>
      <c r="E47" s="24"/>
      <c r="F47" s="70"/>
      <c r="G47" s="71"/>
      <c r="H47" s="24"/>
    </row>
    <row r="48" spans="1:8" ht="89.25" customHeight="1">
      <c r="A48" s="42" t="s">
        <v>53</v>
      </c>
      <c r="B48" s="13" t="s">
        <v>54</v>
      </c>
      <c r="C48" s="12" t="s">
        <v>20</v>
      </c>
      <c r="D48" s="25">
        <v>14</v>
      </c>
      <c r="E48" s="62" t="s">
        <v>138</v>
      </c>
      <c r="F48" s="63" t="s">
        <v>139</v>
      </c>
      <c r="G48" s="64"/>
      <c r="H48" s="42" t="s">
        <v>55</v>
      </c>
    </row>
    <row r="49" spans="1:8" ht="84" customHeight="1">
      <c r="A49" s="42"/>
      <c r="B49" s="13" t="s">
        <v>56</v>
      </c>
      <c r="C49" s="12" t="s">
        <v>9</v>
      </c>
      <c r="D49" s="25">
        <v>20</v>
      </c>
      <c r="E49" s="40"/>
      <c r="F49" s="65"/>
      <c r="G49" s="66"/>
      <c r="H49" s="42"/>
    </row>
    <row r="50" spans="1:8" ht="70.5" customHeight="1">
      <c r="A50" s="42"/>
      <c r="B50" s="13" t="s">
        <v>57</v>
      </c>
      <c r="C50" s="26" t="s">
        <v>58</v>
      </c>
      <c r="D50" s="25">
        <v>6</v>
      </c>
      <c r="E50" s="40"/>
      <c r="F50" s="65"/>
      <c r="G50" s="66"/>
      <c r="H50" s="42"/>
    </row>
    <row r="51" spans="1:8" ht="60">
      <c r="A51" s="42"/>
      <c r="B51" s="13" t="s">
        <v>59</v>
      </c>
      <c r="C51" s="12" t="s">
        <v>19</v>
      </c>
      <c r="D51" s="25">
        <v>11</v>
      </c>
      <c r="E51" s="40"/>
      <c r="F51" s="65"/>
      <c r="G51" s="66"/>
      <c r="H51" s="42"/>
    </row>
    <row r="52" spans="1:8" ht="36">
      <c r="A52" s="42"/>
      <c r="B52" s="13" t="s">
        <v>60</v>
      </c>
      <c r="C52" s="12" t="s">
        <v>61</v>
      </c>
      <c r="D52" s="25">
        <v>2</v>
      </c>
      <c r="E52" s="40"/>
      <c r="F52" s="65"/>
      <c r="G52" s="66"/>
      <c r="H52" s="42"/>
    </row>
    <row r="53" spans="1:8" ht="96">
      <c r="A53" s="42"/>
      <c r="B53" s="13" t="s">
        <v>62</v>
      </c>
      <c r="C53" s="12" t="s">
        <v>63</v>
      </c>
      <c r="D53" s="25">
        <v>7</v>
      </c>
      <c r="E53" s="40"/>
      <c r="F53" s="65"/>
      <c r="G53" s="66"/>
      <c r="H53" s="42"/>
    </row>
    <row r="54" spans="1:8" ht="36">
      <c r="A54" s="42"/>
      <c r="B54" s="15" t="s">
        <v>64</v>
      </c>
      <c r="C54" s="16" t="s">
        <v>46</v>
      </c>
      <c r="D54" s="25">
        <v>1</v>
      </c>
      <c r="E54" s="40"/>
      <c r="F54" s="65"/>
      <c r="G54" s="66"/>
      <c r="H54" s="42"/>
    </row>
    <row r="55" spans="1:8" ht="24">
      <c r="A55" s="42"/>
      <c r="B55" s="13" t="s">
        <v>65</v>
      </c>
      <c r="C55" s="12" t="s">
        <v>66</v>
      </c>
      <c r="D55" s="25">
        <v>2</v>
      </c>
      <c r="E55" s="40"/>
      <c r="F55" s="65"/>
      <c r="G55" s="66"/>
      <c r="H55" s="42"/>
    </row>
    <row r="56" spans="1:8" ht="48">
      <c r="A56" s="42"/>
      <c r="B56" s="13" t="s">
        <v>67</v>
      </c>
      <c r="C56" s="12" t="s">
        <v>16</v>
      </c>
      <c r="D56" s="25">
        <v>12</v>
      </c>
      <c r="E56" s="41"/>
      <c r="F56" s="67"/>
      <c r="G56" s="68"/>
      <c r="H56" s="42"/>
    </row>
    <row r="57" spans="1:8" ht="21" customHeight="1">
      <c r="A57" s="42" t="s">
        <v>21</v>
      </c>
      <c r="B57" s="49"/>
      <c r="C57" s="42"/>
      <c r="D57" s="18">
        <f>SUM(D48:D56)</f>
        <v>75</v>
      </c>
      <c r="E57" s="17"/>
      <c r="F57" s="49"/>
      <c r="G57" s="49"/>
      <c r="H57" s="17"/>
    </row>
    <row r="58" spans="1:8" s="4" customFormat="1" ht="45.75" customHeight="1">
      <c r="A58" s="53" t="s">
        <v>68</v>
      </c>
      <c r="B58" s="27" t="s">
        <v>145</v>
      </c>
      <c r="C58" s="28" t="s">
        <v>9</v>
      </c>
      <c r="D58" s="28">
        <v>6</v>
      </c>
      <c r="E58" s="39" t="s">
        <v>10</v>
      </c>
      <c r="F58" s="56" t="s">
        <v>69</v>
      </c>
      <c r="G58" s="57"/>
      <c r="H58" s="53" t="s">
        <v>70</v>
      </c>
    </row>
    <row r="59" spans="1:8" s="4" customFormat="1" ht="33" customHeight="1">
      <c r="A59" s="54"/>
      <c r="B59" s="27" t="s">
        <v>71</v>
      </c>
      <c r="C59" s="28" t="s">
        <v>19</v>
      </c>
      <c r="D59" s="28">
        <v>1</v>
      </c>
      <c r="E59" s="40"/>
      <c r="F59" s="58"/>
      <c r="G59" s="59"/>
      <c r="H59" s="54"/>
    </row>
    <row r="60" spans="1:8" s="4" customFormat="1" ht="34.5" customHeight="1">
      <c r="A60" s="54"/>
      <c r="B60" s="27" t="s">
        <v>72</v>
      </c>
      <c r="C60" s="28" t="s">
        <v>16</v>
      </c>
      <c r="D60" s="28">
        <v>1</v>
      </c>
      <c r="E60" s="40"/>
      <c r="F60" s="58"/>
      <c r="G60" s="59"/>
      <c r="H60" s="54"/>
    </row>
    <row r="61" spans="1:8" s="4" customFormat="1" ht="34.5" customHeight="1">
      <c r="A61" s="54"/>
      <c r="B61" s="27" t="s">
        <v>73</v>
      </c>
      <c r="C61" s="28" t="s">
        <v>20</v>
      </c>
      <c r="D61" s="28">
        <v>3</v>
      </c>
      <c r="E61" s="40"/>
      <c r="F61" s="58"/>
      <c r="G61" s="59"/>
      <c r="H61" s="54"/>
    </row>
    <row r="62" spans="1:8" s="4" customFormat="1" ht="34.5" customHeight="1">
      <c r="A62" s="54"/>
      <c r="B62" s="27" t="s">
        <v>74</v>
      </c>
      <c r="C62" s="28" t="s">
        <v>75</v>
      </c>
      <c r="D62" s="28">
        <v>1</v>
      </c>
      <c r="E62" s="40"/>
      <c r="F62" s="58"/>
      <c r="G62" s="59"/>
      <c r="H62" s="54"/>
    </row>
    <row r="63" spans="1:8" s="4" customFormat="1" ht="34.5" customHeight="1">
      <c r="A63" s="54"/>
      <c r="B63" s="27" t="s">
        <v>76</v>
      </c>
      <c r="C63" s="28" t="s">
        <v>75</v>
      </c>
      <c r="D63" s="28">
        <v>1</v>
      </c>
      <c r="E63" s="40"/>
      <c r="F63" s="58"/>
      <c r="G63" s="59"/>
      <c r="H63" s="54"/>
    </row>
    <row r="64" spans="1:8" s="4" customFormat="1" ht="34.5" customHeight="1">
      <c r="A64" s="55"/>
      <c r="B64" s="27" t="s">
        <v>77</v>
      </c>
      <c r="C64" s="28" t="s">
        <v>66</v>
      </c>
      <c r="D64" s="28">
        <v>1</v>
      </c>
      <c r="E64" s="41"/>
      <c r="F64" s="60"/>
      <c r="G64" s="61"/>
      <c r="H64" s="55"/>
    </row>
    <row r="65" spans="1:8" ht="25.5" customHeight="1">
      <c r="A65" s="42" t="s">
        <v>21</v>
      </c>
      <c r="B65" s="49"/>
      <c r="C65" s="42"/>
      <c r="D65" s="18">
        <f>SUM(D58:D64)</f>
        <v>14</v>
      </c>
      <c r="E65" s="17"/>
      <c r="F65" s="49"/>
      <c r="G65" s="49"/>
      <c r="H65" s="17"/>
    </row>
    <row r="66" spans="1:8" ht="153" customHeight="1">
      <c r="A66" s="42" t="s">
        <v>78</v>
      </c>
      <c r="B66" s="50" t="s">
        <v>79</v>
      </c>
      <c r="C66" s="42" t="s">
        <v>80</v>
      </c>
      <c r="D66" s="42">
        <v>12</v>
      </c>
      <c r="E66" s="52" t="s">
        <v>10</v>
      </c>
      <c r="F66" s="50" t="s">
        <v>136</v>
      </c>
      <c r="G66" s="50"/>
      <c r="H66" s="42" t="s">
        <v>137</v>
      </c>
    </row>
    <row r="67" spans="1:8" ht="76.5" customHeight="1">
      <c r="A67" s="42"/>
      <c r="B67" s="50"/>
      <c r="C67" s="42"/>
      <c r="D67" s="42"/>
      <c r="E67" s="52"/>
      <c r="F67" s="50"/>
      <c r="G67" s="50"/>
      <c r="H67" s="42"/>
    </row>
    <row r="68" spans="1:8" ht="27" customHeight="1">
      <c r="A68" s="49" t="s">
        <v>81</v>
      </c>
      <c r="B68" s="49"/>
      <c r="C68" s="42"/>
      <c r="D68" s="18">
        <f>SUM(D66)</f>
        <v>12</v>
      </c>
      <c r="E68" s="17"/>
      <c r="F68" s="49"/>
      <c r="G68" s="49"/>
      <c r="H68" s="49"/>
    </row>
    <row r="69" spans="1:8" ht="30" customHeight="1">
      <c r="A69" s="42" t="s">
        <v>82</v>
      </c>
      <c r="B69" s="13" t="s">
        <v>83</v>
      </c>
      <c r="C69" s="12" t="s">
        <v>9</v>
      </c>
      <c r="D69" s="18">
        <v>7</v>
      </c>
      <c r="E69" s="39" t="s">
        <v>10</v>
      </c>
      <c r="F69" s="50" t="s">
        <v>141</v>
      </c>
      <c r="G69" s="50"/>
      <c r="H69" s="42" t="s">
        <v>84</v>
      </c>
    </row>
    <row r="70" spans="1:8" ht="30" customHeight="1">
      <c r="A70" s="42"/>
      <c r="B70" s="13" t="s">
        <v>85</v>
      </c>
      <c r="C70" s="12" t="s">
        <v>19</v>
      </c>
      <c r="D70" s="18">
        <v>2</v>
      </c>
      <c r="E70" s="40"/>
      <c r="F70" s="50"/>
      <c r="G70" s="50"/>
      <c r="H70" s="49"/>
    </row>
    <row r="71" spans="1:8" ht="61.5" customHeight="1">
      <c r="A71" s="42"/>
      <c r="B71" s="13" t="s">
        <v>86</v>
      </c>
      <c r="C71" s="12" t="s">
        <v>87</v>
      </c>
      <c r="D71" s="18">
        <v>2</v>
      </c>
      <c r="E71" s="40"/>
      <c r="F71" s="50"/>
      <c r="G71" s="50"/>
      <c r="H71" s="49"/>
    </row>
    <row r="72" spans="1:8" ht="42.75" customHeight="1">
      <c r="A72" s="42"/>
      <c r="B72" s="29" t="s">
        <v>88</v>
      </c>
      <c r="C72" s="12" t="s">
        <v>66</v>
      </c>
      <c r="D72" s="18">
        <v>10</v>
      </c>
      <c r="E72" s="40"/>
      <c r="F72" s="50"/>
      <c r="G72" s="50"/>
      <c r="H72" s="49"/>
    </row>
    <row r="73" spans="1:8" ht="51.75" customHeight="1">
      <c r="A73" s="42"/>
      <c r="B73" s="30" t="s">
        <v>89</v>
      </c>
      <c r="C73" s="31" t="s">
        <v>20</v>
      </c>
      <c r="D73" s="18">
        <v>30</v>
      </c>
      <c r="E73" s="40"/>
      <c r="F73" s="50"/>
      <c r="G73" s="50"/>
      <c r="H73" s="49"/>
    </row>
    <row r="74" spans="1:8" ht="43.5" customHeight="1">
      <c r="A74" s="42"/>
      <c r="B74" s="13" t="s">
        <v>90</v>
      </c>
      <c r="C74" s="12" t="s">
        <v>58</v>
      </c>
      <c r="D74" s="18">
        <v>3</v>
      </c>
      <c r="E74" s="40"/>
      <c r="F74" s="50"/>
      <c r="G74" s="50"/>
      <c r="H74" s="49"/>
    </row>
    <row r="75" spans="1:8" ht="39" customHeight="1">
      <c r="A75" s="42"/>
      <c r="B75" s="13" t="s">
        <v>91</v>
      </c>
      <c r="C75" s="12" t="s">
        <v>46</v>
      </c>
      <c r="D75" s="18">
        <v>4</v>
      </c>
      <c r="E75" s="41"/>
      <c r="F75" s="50"/>
      <c r="G75" s="50"/>
      <c r="H75" s="49"/>
    </row>
    <row r="76" spans="1:8" ht="24.75" customHeight="1">
      <c r="A76" s="42" t="s">
        <v>21</v>
      </c>
      <c r="B76" s="49"/>
      <c r="C76" s="42"/>
      <c r="D76" s="18">
        <f>SUM(D69:D75)</f>
        <v>58</v>
      </c>
      <c r="E76" s="17"/>
      <c r="F76" s="49"/>
      <c r="G76" s="49"/>
      <c r="H76" s="17"/>
    </row>
    <row r="77" spans="1:8" ht="225.75" customHeight="1">
      <c r="A77" s="12" t="s">
        <v>92</v>
      </c>
      <c r="B77" s="13" t="s">
        <v>93</v>
      </c>
      <c r="C77" s="12" t="s">
        <v>94</v>
      </c>
      <c r="D77" s="12">
        <v>28</v>
      </c>
      <c r="E77" s="32" t="s">
        <v>10</v>
      </c>
      <c r="F77" s="50" t="s">
        <v>144</v>
      </c>
      <c r="G77" s="50"/>
      <c r="H77" s="12" t="s">
        <v>95</v>
      </c>
    </row>
    <row r="78" spans="1:8" ht="22.5" customHeight="1">
      <c r="A78" s="42" t="s">
        <v>21</v>
      </c>
      <c r="B78" s="49"/>
      <c r="C78" s="42"/>
      <c r="D78" s="18">
        <f>SUM(D77:D77)</f>
        <v>28</v>
      </c>
      <c r="E78" s="17"/>
      <c r="F78" s="49"/>
      <c r="G78" s="49"/>
      <c r="H78" s="17"/>
    </row>
    <row r="79" spans="1:8" ht="67.5" customHeight="1">
      <c r="A79" s="42" t="s">
        <v>96</v>
      </c>
      <c r="B79" s="33" t="s">
        <v>97</v>
      </c>
      <c r="C79" s="12" t="s">
        <v>98</v>
      </c>
      <c r="D79" s="18">
        <v>9</v>
      </c>
      <c r="E79" s="51" t="s">
        <v>10</v>
      </c>
      <c r="F79" s="50" t="s">
        <v>140</v>
      </c>
      <c r="G79" s="50"/>
      <c r="H79" s="42" t="s">
        <v>106</v>
      </c>
    </row>
    <row r="80" spans="1:8" ht="67.5" customHeight="1">
      <c r="A80" s="42"/>
      <c r="B80" s="33" t="s">
        <v>99</v>
      </c>
      <c r="C80" s="12" t="s">
        <v>16</v>
      </c>
      <c r="D80" s="18">
        <v>2</v>
      </c>
      <c r="E80" s="51"/>
      <c r="F80" s="50"/>
      <c r="G80" s="50"/>
      <c r="H80" s="42"/>
    </row>
    <row r="81" spans="1:8" ht="39.75" customHeight="1">
      <c r="A81" s="42"/>
      <c r="B81" s="33" t="s">
        <v>100</v>
      </c>
      <c r="C81" s="26" t="s">
        <v>101</v>
      </c>
      <c r="D81" s="34">
        <v>3</v>
      </c>
      <c r="E81" s="51"/>
      <c r="F81" s="50"/>
      <c r="G81" s="50"/>
      <c r="H81" s="42"/>
    </row>
    <row r="82" spans="1:8" ht="39.75" customHeight="1">
      <c r="A82" s="42"/>
      <c r="B82" s="33" t="s">
        <v>102</v>
      </c>
      <c r="C82" s="12" t="s">
        <v>46</v>
      </c>
      <c r="D82" s="34">
        <v>2</v>
      </c>
      <c r="E82" s="51"/>
      <c r="F82" s="50"/>
      <c r="G82" s="50"/>
      <c r="H82" s="42"/>
    </row>
    <row r="83" spans="1:8" ht="93.75" customHeight="1">
      <c r="A83" s="42"/>
      <c r="B83" s="33" t="s">
        <v>103</v>
      </c>
      <c r="C83" s="12" t="s">
        <v>66</v>
      </c>
      <c r="D83" s="34">
        <v>2</v>
      </c>
      <c r="E83" s="35" t="s">
        <v>104</v>
      </c>
      <c r="F83" s="50"/>
      <c r="G83" s="50"/>
      <c r="H83" s="42"/>
    </row>
    <row r="84" spans="1:8" ht="24" customHeight="1">
      <c r="A84" s="43" t="s">
        <v>21</v>
      </c>
      <c r="B84" s="44"/>
      <c r="C84" s="45"/>
      <c r="D84" s="36">
        <f>SUM(D79:D83)</f>
        <v>18</v>
      </c>
      <c r="E84" s="17"/>
      <c r="F84" s="46"/>
      <c r="G84" s="47"/>
      <c r="H84" s="17"/>
    </row>
    <row r="85" spans="1:8" ht="30" customHeight="1">
      <c r="A85" s="48" t="s">
        <v>105</v>
      </c>
      <c r="B85" s="48"/>
      <c r="C85" s="48"/>
      <c r="D85" s="37">
        <f>D10+D26+D31+D47+D57+D65+D68+D76+D78+D84</f>
        <v>395</v>
      </c>
      <c r="E85" s="17"/>
      <c r="F85" s="46"/>
      <c r="G85" s="47"/>
      <c r="H85" s="17"/>
    </row>
  </sheetData>
  <sheetProtection/>
  <mergeCells count="76">
    <mergeCell ref="A1:H1"/>
    <mergeCell ref="A2:H2"/>
    <mergeCell ref="F3:G3"/>
    <mergeCell ref="A4:A9"/>
    <mergeCell ref="F4:F9"/>
    <mergeCell ref="G4:G9"/>
    <mergeCell ref="H4:H9"/>
    <mergeCell ref="C6:C7"/>
    <mergeCell ref="A10:C10"/>
    <mergeCell ref="A11:A25"/>
    <mergeCell ref="B11:B12"/>
    <mergeCell ref="F11:F25"/>
    <mergeCell ref="H11:H25"/>
    <mergeCell ref="B14:B15"/>
    <mergeCell ref="B16:B17"/>
    <mergeCell ref="B20:B21"/>
    <mergeCell ref="B22:B23"/>
    <mergeCell ref="C22:C23"/>
    <mergeCell ref="B24:B25"/>
    <mergeCell ref="C24:C25"/>
    <mergeCell ref="A26:C26"/>
    <mergeCell ref="A27:A30"/>
    <mergeCell ref="C27:C29"/>
    <mergeCell ref="D27:D29"/>
    <mergeCell ref="E27:E30"/>
    <mergeCell ref="F27:G29"/>
    <mergeCell ref="H27:H30"/>
    <mergeCell ref="F30:G30"/>
    <mergeCell ref="A31:C31"/>
    <mergeCell ref="F31:G31"/>
    <mergeCell ref="A32:A46"/>
    <mergeCell ref="E32:E46"/>
    <mergeCell ref="F32:G46"/>
    <mergeCell ref="H32:H46"/>
    <mergeCell ref="A47:C47"/>
    <mergeCell ref="F47:G47"/>
    <mergeCell ref="A48:A56"/>
    <mergeCell ref="H48:H56"/>
    <mergeCell ref="A57:C57"/>
    <mergeCell ref="F57:G57"/>
    <mergeCell ref="E48:E56"/>
    <mergeCell ref="F48:G56"/>
    <mergeCell ref="A58:A64"/>
    <mergeCell ref="E58:E64"/>
    <mergeCell ref="F58:G64"/>
    <mergeCell ref="H58:H64"/>
    <mergeCell ref="A65:C65"/>
    <mergeCell ref="F65:G65"/>
    <mergeCell ref="F69:G75"/>
    <mergeCell ref="H69:H75"/>
    <mergeCell ref="A66:A67"/>
    <mergeCell ref="B66:B67"/>
    <mergeCell ref="C66:C67"/>
    <mergeCell ref="D66:D67"/>
    <mergeCell ref="E66:E67"/>
    <mergeCell ref="F66:G67"/>
    <mergeCell ref="A78:C78"/>
    <mergeCell ref="F78:G78"/>
    <mergeCell ref="A79:A83"/>
    <mergeCell ref="E79:E82"/>
    <mergeCell ref="F79:G83"/>
    <mergeCell ref="H66:H67"/>
    <mergeCell ref="A68:C68"/>
    <mergeCell ref="F68:H68"/>
    <mergeCell ref="A69:A75"/>
    <mergeCell ref="E69:E75"/>
    <mergeCell ref="E11:E25"/>
    <mergeCell ref="E4:E9"/>
    <mergeCell ref="H79:H83"/>
    <mergeCell ref="A84:C84"/>
    <mergeCell ref="F84:G84"/>
    <mergeCell ref="A85:C85"/>
    <mergeCell ref="F85:G85"/>
    <mergeCell ref="A76:C76"/>
    <mergeCell ref="F76:G76"/>
    <mergeCell ref="F77:G77"/>
  </mergeCells>
  <printOptions horizontalCentered="1"/>
  <pageMargins left="0.5118110236220472" right="0.5118110236220472" top="0.4" bottom="0.69" header="0.27" footer="0.3149606299212598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张琼</cp:lastModifiedBy>
  <cp:lastPrinted>2021-03-23T02:50:07Z</cp:lastPrinted>
  <dcterms:created xsi:type="dcterms:W3CDTF">2020-04-20T08:14:55Z</dcterms:created>
  <dcterms:modified xsi:type="dcterms:W3CDTF">2021-03-23T02:51:17Z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