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1008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3" i="2"/>
  <c r="C4"/>
  <c r="D4"/>
  <c r="E4"/>
  <c r="B4"/>
  <c r="F2" s="1"/>
  <c r="F1" l="1"/>
  <c r="F4" s="1"/>
  <c r="C7"/>
  <c r="G1" s="1"/>
</calcChain>
</file>

<file path=xl/sharedStrings.xml><?xml version="1.0" encoding="utf-8"?>
<sst xmlns="http://schemas.openxmlformats.org/spreadsheetml/2006/main" count="110" uniqueCount="81">
  <si>
    <t>岗位</t>
  </si>
  <si>
    <t>人数</t>
  </si>
  <si>
    <t>岗位职责</t>
  </si>
  <si>
    <t>任职条件</t>
  </si>
  <si>
    <t>公司高管</t>
  </si>
  <si>
    <t>综合管理部</t>
  </si>
  <si>
    <t>部长</t>
  </si>
  <si>
    <t>文秘</t>
  </si>
  <si>
    <t>党务</t>
  </si>
  <si>
    <t>资金财务部</t>
  </si>
  <si>
    <t>会计</t>
  </si>
  <si>
    <t>投资经营部</t>
  </si>
  <si>
    <t>工程师</t>
  </si>
  <si>
    <t>监察审计部</t>
  </si>
  <si>
    <t>合计</t>
  </si>
  <si>
    <t>负责公司收发文工作，含公司内外各类文件、合同、资料的接收、登记、送签、列印、分发、存档等工作；负责公司印鉴、介绍信函、证照、档案等机要管理工作；负责公司相关会议决议、决定事项的督办督查。</t>
    <phoneticPr fontId="1" type="noConversion"/>
  </si>
  <si>
    <t>工程技术部</t>
    <phoneticPr fontId="1" type="noConversion"/>
  </si>
  <si>
    <t>出纳</t>
    <phoneticPr fontId="1" type="noConversion"/>
  </si>
  <si>
    <t>部门</t>
    <phoneticPr fontId="1" type="noConversion"/>
  </si>
  <si>
    <t>副总
（行政管理）</t>
    <phoneticPr fontId="1" type="noConversion"/>
  </si>
  <si>
    <t>副总
（投资经营）</t>
    <phoneticPr fontId="1" type="noConversion"/>
  </si>
  <si>
    <t>财务
总监</t>
    <phoneticPr fontId="1" type="noConversion"/>
  </si>
  <si>
    <t>投资
发展</t>
    <phoneticPr fontId="1" type="noConversion"/>
  </si>
  <si>
    <t>经营
管理</t>
    <phoneticPr fontId="1" type="noConversion"/>
  </si>
  <si>
    <t>全面负责公司的会计、财务、融资管理工作。</t>
    <phoneticPr fontId="1" type="noConversion"/>
  </si>
  <si>
    <t>从事公司文秘工作，起草公司综合性文件，核稿、制发各种文稿；负责公司各类工作计划、总结、报告文书的草拟、综合、汇总与整理工作；参与筹备和组织公司会议、活动，做好会议资料准备、会议记录、纪要工作；负责公司宣传和信息报送工作。</t>
    <phoneticPr fontId="1" type="noConversion"/>
  </si>
  <si>
    <t>从事公司各类法律事务处理、法律文件起草、法律风险规避、合同管理等法务工作，为公司各项业务提供法律支持；参与公司投资项目的合同谈判工作，参与公司重大经营活动的法律论证。</t>
    <phoneticPr fontId="1" type="noConversion"/>
  </si>
  <si>
    <t>负责后勤内务，日常接待、各类会务准备、商务订餐等后勤保障和服务工作；负责固定资产、办公用品、低值易耗品的采购与管理；负责办公场所、办公环境、办公设施设备的维护与管理；负责公司信息化建设工作。负责公司车辆的日常管理及驾驶员的培训教育。</t>
    <phoneticPr fontId="1" type="noConversion"/>
  </si>
  <si>
    <t>负责起草公司人力资源管理各项规章制度与工作流程；负责落实公司员工考勤、薪酬管理、绩效考核、福利及奖惩等具体事务性工作；负责公司员工的劳动关系及人事档案管理；负责起草、实施公司年度培训计划；负责办理公司员工各项社会保险事务。</t>
    <phoneticPr fontId="1" type="noConversion"/>
  </si>
  <si>
    <t>负责公司日常账务处理、税务申报等工作，协助编制财务预算，协助资金筹措工作。</t>
    <phoneticPr fontId="1" type="noConversion"/>
  </si>
  <si>
    <t>负责公司日常出纳工作，协助处理财务部的其他日常工作。</t>
    <phoneticPr fontId="1" type="noConversion"/>
  </si>
  <si>
    <t>主持部门工作。负责制定公司的战略规划、年度投资与发展计划；负责公司投资项目开发、投资方案设计、项目前期分析论证及报审工作；负责公司资产运营、日常经营管理工作。</t>
    <phoneticPr fontId="1" type="noConversion"/>
  </si>
  <si>
    <t>协助制定公司战略规划、年度投资与发展计划；公司投资项目开发、草拟项目投资方案、项目前期分析论证及报审工作</t>
    <phoneticPr fontId="1" type="noConversion"/>
  </si>
  <si>
    <t>负责公司产权与股权管理，负责公司经营性物业和运营项目的经营管理，负责分子公司及运营项目经营管理制度、经营指标的拟定、检查、监督、控制与执行。</t>
    <phoneticPr fontId="1" type="noConversion"/>
  </si>
  <si>
    <t>主持部门工作。负责公司党务工作；负责公司人力资源招聘、培训、考核、薪酬管理工作；根据公司的战略发展规划，提出机构设置和岗位职责设计方案、人员配置方案。</t>
    <phoneticPr fontId="1" type="noConversion"/>
  </si>
  <si>
    <t>主持部门工作。协助财务总监制订公司各项财务管理制度、组织编制各项财务收支及资金计划；负责组织有关部门编制财务预算，审核费用支出，监督预算执行情况，做好成本控制；负责公司会计核算管理，组织编制和审核会计报表，参与公司重大财务问题决策，提出意见或建议；负责融资管理，协助财务总监拓展融资渠道，做好资金筹措和管理工作。</t>
    <phoneticPr fontId="1" type="noConversion"/>
  </si>
  <si>
    <t>主持部门工作。负责公司行政、后勤等综合管理事务；负责公司文秘工作，负责会议组织、来访接待、办公及生活保障等后勤服务工作；负责公司印鉴、证照、介绍信、档案的使用与管理等机要工作；负责公司对外宣传联络及信息报送工作；负责公司综合治理工作和突发事务的处理。</t>
    <phoneticPr fontId="1" type="noConversion"/>
  </si>
  <si>
    <t>法务人员</t>
    <phoneticPr fontId="1" type="noConversion"/>
  </si>
  <si>
    <t>职员（后勤工作）</t>
    <phoneticPr fontId="1" type="noConversion"/>
  </si>
  <si>
    <t>机要员</t>
    <phoneticPr fontId="1" type="noConversion"/>
  </si>
  <si>
    <t>人力资源部</t>
    <phoneticPr fontId="1" type="noConversion"/>
  </si>
  <si>
    <t>根据上级党委统一布署，认真贯彻、落实党的路线、方针、政策，组织政治理论和党内文件的学习，做好党支部日常事务；做好党员培养与发展、党费收缴、党员组织关系接转、党员教育与培训工作；协助做好党风廉政、扶贫等工作。</t>
    <phoneticPr fontId="1" type="noConversion"/>
  </si>
  <si>
    <t>人力资源</t>
    <phoneticPr fontId="1" type="noConversion"/>
  </si>
  <si>
    <t>1.全日制本科及以上学历，财务、会计相关专业；
2.具有会计从业资格证；
3.具有注册会计师或中级会计师证书者优先；
4.年龄35周岁以下，3年以上大中型企业会计岗位工作经历。</t>
    <phoneticPr fontId="1" type="noConversion"/>
  </si>
  <si>
    <t>1.全日制本科及以上学历，财务、会计相关专业；
2.具有会计从业资格证；
3.具有注册会计师或中级会计师证书者优先；
4.年龄35岁以下，3年以上大中型企业会计岗位工作经历。</t>
    <phoneticPr fontId="1" type="noConversion"/>
  </si>
  <si>
    <t>1.全日制本科及以上学历，金融、经济、投资、工商管理等相关专业；
2.年龄35周岁以下，具备3年以上岗位相关工作经验；
3.擅长并购重组，熟悉国有资产运营管理、产权管理；
3.熟悉轨道交通行业，具备良好的沟通能力和文字表达能力。</t>
    <phoneticPr fontId="1" type="noConversion"/>
  </si>
  <si>
    <t>1.全日制本科及以上学历，金融、经济、投资等相关专业；
2.年龄35周岁以下，具备3年以上岗位相关工作经验；
3.擅长项目前期的分析论证，熟悉产业基金，具备针对项目特点设计项目投资方式的能力；
4.熟悉轨道交通行业，具备良好的沟通能力和文字表达能力。</t>
    <phoneticPr fontId="1" type="noConversion"/>
  </si>
  <si>
    <t>1.全日制本科及以上学历，金融、经济、投资等相关专业；
2.年龄35周岁以下，具备3年以上岗位相关工作经验；
3.擅长项目前期的分析论证，熟悉PPP、EPC、BT等投资建设模式，具备针对项目特点设计项目投资方式的能力；
4.熟悉轨道交通行业，具备良好的沟通能力和文字表达能力。</t>
    <phoneticPr fontId="1" type="noConversion"/>
  </si>
  <si>
    <t>协助总经理，分管公司战略规划、投资管理、经营管理、资产运营、市场开发工作。</t>
    <phoneticPr fontId="1" type="noConversion"/>
  </si>
  <si>
    <t>1.全日制本科及以上学历，新闻、文秘、语言与教育类相关专业；
2.年龄35周岁以下，3年以上文秘、新闻宣传等工作经验；
3.具备较强的文字综合能力，协调沟通能力，工作责任心强。</t>
    <phoneticPr fontId="1" type="noConversion"/>
  </si>
  <si>
    <t>具体负责轨道交通项目的线网规划以及前期报建工作。</t>
    <rPh sb="4" eb="5">
      <t>gui'dao</t>
    </rPh>
    <rPh sb="6" eb="7">
      <t>jiao't</t>
    </rPh>
    <rPh sb="8" eb="9">
      <t>xiang'm</t>
    </rPh>
    <rPh sb="10" eb="11">
      <t>de</t>
    </rPh>
    <rPh sb="11" eb="12">
      <t>xi'an'wang'gui'hua</t>
    </rPh>
    <rPh sb="15" eb="16">
      <t>yi'ji</t>
    </rPh>
    <rPh sb="17" eb="18">
      <t>qian'qi</t>
    </rPh>
    <rPh sb="19" eb="20">
      <t>bao'jian</t>
    </rPh>
    <rPh sb="21" eb="22">
      <t>gong'zuo</t>
    </rPh>
    <phoneticPr fontId="1" type="noConversion"/>
  </si>
  <si>
    <t xml:space="preserve">主持部门工作。负责项目设计、采购、施工过程管理；负责公司及项目的工程管理、技术管理以及安全生产工作；负责对运营线路的质量与安全进行监督与控制。
</t>
    <rPh sb="32" eb="33">
      <t>gong'cheng</t>
    </rPh>
    <rPh sb="34" eb="35">
      <t>guan'li</t>
    </rPh>
    <rPh sb="37" eb="38">
      <t>ji'shu</t>
    </rPh>
    <rPh sb="39" eb="40">
      <t>guan'li</t>
    </rPh>
    <rPh sb="41" eb="42">
      <t>yi'ji</t>
    </rPh>
    <rPh sb="45" eb="46">
      <t>sheng'c</t>
    </rPh>
    <rPh sb="52" eb="53">
      <t>dui</t>
    </rPh>
    <rPh sb="53" eb="54">
      <t>yun'y</t>
    </rPh>
    <rPh sb="55" eb="56">
      <t>xian'lu</t>
    </rPh>
    <rPh sb="57" eb="58">
      <t>de</t>
    </rPh>
    <rPh sb="58" eb="59">
      <t>zhi'l</t>
    </rPh>
    <rPh sb="60" eb="61">
      <t>yu</t>
    </rPh>
    <rPh sb="61" eb="62">
      <t>an'quan</t>
    </rPh>
    <rPh sb="63" eb="64">
      <t>jin'x</t>
    </rPh>
    <rPh sb="65" eb="66">
      <t>jian'du</t>
    </rPh>
    <rPh sb="67" eb="68">
      <t>yu</t>
    </rPh>
    <rPh sb="68" eb="69">
      <t>kong'zhi</t>
    </rPh>
    <phoneticPr fontId="1" type="noConversion"/>
  </si>
  <si>
    <t>具体负责实施项目设计、采购、施工过程中的相关工作。</t>
    <phoneticPr fontId="1" type="noConversion"/>
  </si>
  <si>
    <t>工程技术部</t>
    <phoneticPr fontId="1" type="noConversion"/>
  </si>
  <si>
    <t>主持部门工作。负责建立健全公司纪检监察、审计方面的制度和相关管理文件；负责对内部经济活动进行审计；负责公司纪律检察和廉政监察工作，监督检查各部门、分子公司贯彻落实法律法规及相关管理规定。</t>
    <phoneticPr fontId="1" type="noConversion"/>
  </si>
  <si>
    <t>纪检
监察</t>
    <phoneticPr fontId="1" type="noConversion"/>
  </si>
  <si>
    <t xml:space="preserve">协助拟定和完善党风廉政制度及廉洁风险防控体系建设；协助开展集团公司作风督查、效能监察等工作；负责公司廉政教育和宣传工作。
</t>
    <phoneticPr fontId="1" type="noConversion"/>
  </si>
  <si>
    <t>审计
管理</t>
    <phoneticPr fontId="1" type="noConversion"/>
  </si>
  <si>
    <t>协助拟定公司审计管理相关制度，建立和完善公司审计监察和管理体系；负责对公司内部各项经济活动进行审计监督；负责审计档案管理工作。</t>
    <phoneticPr fontId="1" type="noConversion"/>
  </si>
  <si>
    <t>协助总经理，分管法务风控、人事、行政综合、监察审计工作。</t>
    <phoneticPr fontId="1" type="noConversion"/>
  </si>
  <si>
    <t>1.全日制本科及以上学历，中文、文秘、经济管理、档案管理等相关专业；
2.年龄35周岁以下，具有3年以上机关、企事业单位工作经验，有1年以上文件处理、机要管理、档案管理等相关职业经历；
3.工作原则性强、细致、认真、有责任心。</t>
    <phoneticPr fontId="1" type="noConversion"/>
  </si>
  <si>
    <t>1.全日制本科及以上学历，人力资源等相关专业；
2.年龄35岁以下，3年以上企事业单位人力资源管理经历；
3.具有良好的文字驾驭能力，能够熟练使用各种办公软件；
4.具有良好的沟通协调能力以及团队合作能力。</t>
    <phoneticPr fontId="1" type="noConversion"/>
  </si>
  <si>
    <t xml:space="preserve">1.全日制本科及以上学历，人力资源相关专业；
2.年龄35周岁以下，中共党员，6年以上企事业单位人力资源部门工作经验，2年以上人力资源部门管理经验；
3.具有优秀的文字驾驭能力，卓越的沟通协调能力，较强的团队协作精神，具备良好的职业操守；
4.作风严谨稳健、有亲和力，性格开朗、执着，抗压能力强。
 </t>
    <phoneticPr fontId="1" type="noConversion"/>
  </si>
  <si>
    <t>1.全日制本科及以上学历，法律、审计等相关专业；
2.中共党员，年龄35周岁以下，具备3年以上岗位相关工作经验；
3.作风正派，有良好的职业操守，政治立场坚定。</t>
    <phoneticPr fontId="1" type="noConversion"/>
  </si>
  <si>
    <t>1.全日制本科及以上学历，财会、金融或审计等相关专业；
2.年龄35周岁以下，具备3年以上岗位相关工作经验；
3.具备注册会计师、注册内部审计师或会计师中级以上职称者优先；
4.有较强的事业心、责任感，有良好的职业操守，</t>
    <phoneticPr fontId="1" type="noConversion"/>
  </si>
  <si>
    <t xml:space="preserve">1.全日制本科及以上学历，法律相关专业；
2.年龄35周岁以下，3年以上律师事务所、企事业单位法务工作经验；
3.作风严谨，具备良好的职业操守；
4.持律师执业证者优先。
</t>
    <phoneticPr fontId="1" type="noConversion"/>
  </si>
  <si>
    <t xml:space="preserve">1.全日制本科及以上学历，计算机、经济管理、中文等相关专业；
2.年龄35周岁以下，具有3年以上公司行政后勤工作经验，熟悉行政后勤的基本工作内容和程序；
3.性格外向，善于沟通，工作细致、认真、有责任心。
</t>
    <phoneticPr fontId="1" type="noConversion"/>
  </si>
  <si>
    <t>1.全日制硕士及以上学历，法律、行政管理、经济管理等相关专业（特别优异者可放宽至全日制本科）；
2.年龄45周岁以下，8年以上行政管理工作经验，5年以上政府部门、事业单位副处级以上干部工作经历或3年以上政府平台公司分管行政管理的高管工作经历；
3.无不良从业记录，有较强的事业心、责任感，综合协调能力强，政治立场坚定。</t>
    <phoneticPr fontId="1" type="noConversion"/>
  </si>
  <si>
    <t>1.全日制硕士及以上学历，财务、会计、金融等相关专业（特别优异者可放宽至全日制本科）；
2.具有注册会计师或高级会计师证书；
3.年龄45周岁以下，8年以上大中型企业财务部岗位从业经验，5年以上大中型企业财务主要负责人工作经历；
4.无不良从业记录，有较强的事业心、责任感，政治立场坚定。</t>
    <phoneticPr fontId="1" type="noConversion"/>
  </si>
  <si>
    <t xml:space="preserve">1.全日制本科及以上学历，行政管理、经济管理、语言与教育类相关专业；
2.年龄40周岁以下（条件特别优异者可适当放宽），6年以上政府部门、企事业单位综合、行政管理工作经验，3年以上行政或综合部门管理经验；
3.具有优秀的文字驾驭能力，卓越的沟通协调能力，较强的团队协作精神，良好的职业操守；
4.作风严谨稳健、有亲和力，性格开朗、执着，抗压能力强。
</t>
    <phoneticPr fontId="1" type="noConversion"/>
  </si>
  <si>
    <t>1.全日制本科及以上学历，金融、经济、投资、工商管理等相关专业；
2.年龄40周岁以下，具备6年以上投资管理、资产运营岗位相关工作经验，3年以上大中型企业投资部门管理经验；
3.熟悉产业基金、PPP、资本市场，能够根据项目特点创新投融资方式；
4.熟悉轨道交通行业，具有较强的沟通能力、组织协调能力、工作创新能力，有较强的战略思维及综合分析能力；
5.有较强的事业心及责任感，抗压能力强。</t>
    <phoneticPr fontId="1" type="noConversion"/>
  </si>
  <si>
    <t>1.全日制本科及以上学历，审计、会计等相关专业；
2.中共党员，年龄35周岁以下，6年以上岗位工作经验，2年以上监察或审计部门管理经验；
3.具备注册会计师、注册内部审计师或会计师中级以上职称；
4.有较强的事业心、责任感，有良好的职业操守，政治立场坚定。</t>
    <phoneticPr fontId="1" type="noConversion"/>
  </si>
  <si>
    <t>1.全日制本科及以上学历，财务、会计、金融等相关专业；
2.具有注册会计师或中级会计师及以上证书；
3.年龄40周岁以下（条件特别优异者可适当放宽），6年以上大中型企业财务部岗位从业经验，3年以上大中型企业财务部部门管理经验；
4.无不良从业记录，有较强的事业心、责任感。</t>
    <phoneticPr fontId="1" type="noConversion"/>
  </si>
  <si>
    <t xml:space="preserve">1.全日制硕士及以上学历，投资、工程经济、铁道工程、道路桥梁工程、铁路站后工程等相关专业（特别优异者可放宽至全日制本科）；
2.年龄45周岁以下，8年以上大中型企业投资、经营从业经验，5年以上大中型企业分管投资、经营的高管工作经历；
3.熟悉轨道交通行业；精通PPP、EPC等工程投资建设模式；
4.无不良从业记录，有较强的事业心、责任感，政治立场坚定；
5.具有高级职称或相关执业资格证书。
</t>
    <phoneticPr fontId="1" type="noConversion"/>
  </si>
  <si>
    <t>1.全日制本科及以上学历，土木工程、铁道工程、机械工程、车辆工程、铁路站后工程等相关专业；
2.年龄40周岁以下（条件特别优异者可适当放宽），6年以上轨道交通行业工程管理工作经验，3年以上大中型企业工程技术管理部门管理经验；
3.熟悉轨道交通行业，具有较强的沟通能力、组织协调能力；
4.具有高级工程师职称或注册一级建造师执业资格；
5.有较强的事业心及责任感，抗压能力强。</t>
    <rPh sb="15" eb="16">
      <t>gong'cheng</t>
    </rPh>
    <rPh sb="23" eb="24">
      <t>ji'xie</t>
    </rPh>
    <rPh sb="25" eb="26">
      <t>gong'c</t>
    </rPh>
    <rPh sb="28" eb="29">
      <t>che'l</t>
    </rPh>
    <rPh sb="30" eb="31">
      <t>gong'c</t>
    </rPh>
    <rPh sb="33" eb="34">
      <t>zi'dong'hua</t>
    </rPh>
    <rPh sb="84" eb="85">
      <t>ji'shu</t>
    </rPh>
    <phoneticPr fontId="1" type="noConversion"/>
  </si>
  <si>
    <t>1.全日制本科及以上学历，土木工程、铁道工程、工程管理等相关专业；
2.年龄35周岁以下（特别优异者可放宽至40岁），具备3年以上岗位相关工作经验；
3.熟悉轨道交通行业，具备良好的沟通能力和文字表达能力；
4.具有高级工程师职称或注册建造师执业资格者优先；
5.能常驻现场，可长期出差。</t>
    <rPh sb="15" eb="16">
      <t>gong'cheng</t>
    </rPh>
    <rPh sb="18" eb="19">
      <t>tie'dao</t>
    </rPh>
    <rPh sb="20" eb="21">
      <t>gong'c</t>
    </rPh>
    <rPh sb="23" eb="24">
      <t>gong'cheng</t>
    </rPh>
    <rPh sb="25" eb="26">
      <t>guan'li</t>
    </rPh>
    <phoneticPr fontId="1" type="noConversion"/>
  </si>
  <si>
    <t>1.全日制本科及以上学历，车辆工程（铁道方向）等相关专业；
2.年龄35周岁以下（特别优异者可放宽至40岁），具备3年以上岗位相关工作经验；
3.熟悉轨道交通行业，具备良好的沟通能力和文字表达能力；
4.具有高级工程师职称者优先；
5.能常驻现场，可长期出差。</t>
    <rPh sb="13" eb="14">
      <t>che'liang</t>
    </rPh>
    <rPh sb="15" eb="16">
      <t>gong'cheng</t>
    </rPh>
    <rPh sb="18" eb="19">
      <t>tie'dao</t>
    </rPh>
    <rPh sb="20" eb="21">
      <t>fang'x</t>
    </rPh>
    <phoneticPr fontId="1" type="noConversion"/>
  </si>
  <si>
    <t>1.全日制本科及以上学历，通信、信号、电气工程及其自动化专业相关专业；
2.年龄35周岁以下（特别优异者可放宽至40岁），具备3年以上岗位相关工作经验；
3.熟悉轨道交通行业，具备良好的沟通能力和文字表达能力；
4.具有高级工程师职称者优先；
5.能常驻现场，可长期出差。</t>
    <phoneticPr fontId="1" type="noConversion"/>
  </si>
  <si>
    <t>1.全日制本科及以上学历，土建、交通运输、规划类等相关专业；
2.年龄35周岁以下（特别优异者可放宽至40岁），具备3年以上岗位相关工作经验；
3.熟悉轨道交通行业，具备良好的沟通能力和文字表达能力；
4.具有高级工程师职称者优先；
5.能常驻现场，可长期出差。</t>
    <rPh sb="13" eb="14">
      <t>tu'jian'lei</t>
    </rPh>
    <rPh sb="16" eb="17">
      <t>jiao'tong'yun'shu</t>
    </rPh>
    <rPh sb="21" eb="22">
      <t>gui'hua</t>
    </rPh>
    <rPh sb="23" eb="24">
      <t>lei</t>
    </rPh>
    <rPh sb="110" eb="111">
      <t>zhi'cheng</t>
    </rPh>
    <phoneticPr fontId="1" type="noConversion"/>
  </si>
  <si>
    <t>1.全日制本科及以上学历，中文、政治学、马克思主义理论、经济管理类及其它相关专业；
2.年龄35周岁以下；中共党员，3年以上党团工作经验；
3.具备较强的文字综合能力，协调沟通能力。</t>
    <phoneticPr fontId="1" type="noConversion"/>
  </si>
  <si>
    <t>附表1：              湖南磁浮集团股份有限公司招聘岗位信息表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</si>
</sst>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3"/>
      <name val="仿宋"/>
      <family val="3"/>
      <charset val="134"/>
    </font>
    <font>
      <b/>
      <sz val="18"/>
      <name val="仿宋"/>
      <family val="3"/>
      <charset val="134"/>
    </font>
    <font>
      <b/>
      <sz val="10"/>
      <name val="仿宋"/>
      <family val="3"/>
      <charset val="134"/>
    </font>
    <font>
      <b/>
      <sz val="13"/>
      <name val="仿宋"/>
      <family val="3"/>
      <charset val="134"/>
    </font>
    <font>
      <sz val="10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2" borderId="1" xfId="0" applyFont="1" applyFill="1" applyBorder="1" applyAlignment="1">
      <alignment horizontal="justify" vertical="center" wrapText="1"/>
    </xf>
    <xf numFmtId="0" fontId="4" fillId="2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zoomScale="90" zoomScaleNormal="90" workbookViewId="0">
      <selection activeCell="I3" sqref="I3"/>
    </sheetView>
  </sheetViews>
  <sheetFormatPr defaultColWidth="9" defaultRowHeight="12"/>
  <cols>
    <col min="1" max="1" width="9.875" style="7" customWidth="1"/>
    <col min="2" max="2" width="9.625" style="7" customWidth="1"/>
    <col min="3" max="3" width="6" style="7" customWidth="1"/>
    <col min="4" max="4" width="60.125" style="8" customWidth="1"/>
    <col min="5" max="5" width="57" style="8" customWidth="1"/>
    <col min="6" max="16384" width="9" style="8"/>
  </cols>
  <sheetData>
    <row r="1" spans="1:5" s="2" customFormat="1" ht="42.75" customHeight="1">
      <c r="A1" s="9" t="s">
        <v>80</v>
      </c>
      <c r="B1" s="9"/>
      <c r="C1" s="9"/>
      <c r="D1" s="9"/>
      <c r="E1" s="9"/>
    </row>
    <row r="2" spans="1:5" s="4" customFormat="1" ht="34.5" customHeight="1">
      <c r="A2" s="3" t="s">
        <v>18</v>
      </c>
      <c r="B2" s="3" t="s">
        <v>0</v>
      </c>
      <c r="C2" s="3" t="s">
        <v>1</v>
      </c>
      <c r="D2" s="3" t="s">
        <v>2</v>
      </c>
      <c r="E2" s="3" t="s">
        <v>3</v>
      </c>
    </row>
    <row r="3" spans="1:5" s="6" customFormat="1" ht="136.5" customHeight="1">
      <c r="A3" s="5" t="s">
        <v>4</v>
      </c>
      <c r="B3" s="5" t="s">
        <v>19</v>
      </c>
      <c r="C3" s="5">
        <v>1</v>
      </c>
      <c r="D3" s="1" t="s">
        <v>59</v>
      </c>
      <c r="E3" s="1" t="s">
        <v>67</v>
      </c>
    </row>
    <row r="4" spans="1:5" s="6" customFormat="1" ht="198.75" customHeight="1">
      <c r="A4" s="5" t="s">
        <v>4</v>
      </c>
      <c r="B4" s="5" t="s">
        <v>20</v>
      </c>
      <c r="C4" s="5">
        <v>1</v>
      </c>
      <c r="D4" s="1" t="s">
        <v>48</v>
      </c>
      <c r="E4" s="1" t="s">
        <v>73</v>
      </c>
    </row>
    <row r="5" spans="1:5" s="6" customFormat="1" ht="135" customHeight="1">
      <c r="A5" s="5"/>
      <c r="B5" s="5" t="s">
        <v>21</v>
      </c>
      <c r="C5" s="5">
        <v>1</v>
      </c>
      <c r="D5" s="1" t="s">
        <v>24</v>
      </c>
      <c r="E5" s="1" t="s">
        <v>68</v>
      </c>
    </row>
    <row r="6" spans="1:5" s="6" customFormat="1" ht="153" customHeight="1">
      <c r="A6" s="5" t="s">
        <v>5</v>
      </c>
      <c r="B6" s="5" t="s">
        <v>6</v>
      </c>
      <c r="C6" s="5">
        <v>1</v>
      </c>
      <c r="D6" s="1" t="s">
        <v>36</v>
      </c>
      <c r="E6" s="1" t="s">
        <v>69</v>
      </c>
    </row>
    <row r="7" spans="1:5" s="6" customFormat="1" ht="136.5" customHeight="1">
      <c r="A7" s="5" t="s">
        <v>5</v>
      </c>
      <c r="B7" s="5" t="s">
        <v>7</v>
      </c>
      <c r="C7" s="5">
        <v>1</v>
      </c>
      <c r="D7" s="1" t="s">
        <v>25</v>
      </c>
      <c r="E7" s="1" t="s">
        <v>49</v>
      </c>
    </row>
    <row r="8" spans="1:5" s="6" customFormat="1" ht="99" customHeight="1">
      <c r="A8" s="5" t="s">
        <v>5</v>
      </c>
      <c r="B8" s="5" t="s">
        <v>37</v>
      </c>
      <c r="C8" s="5">
        <v>1</v>
      </c>
      <c r="D8" s="1" t="s">
        <v>26</v>
      </c>
      <c r="E8" s="1" t="s">
        <v>65</v>
      </c>
    </row>
    <row r="9" spans="1:5" s="6" customFormat="1" ht="101.25" customHeight="1">
      <c r="A9" s="5" t="s">
        <v>5</v>
      </c>
      <c r="B9" s="5" t="s">
        <v>38</v>
      </c>
      <c r="C9" s="5">
        <v>1</v>
      </c>
      <c r="D9" s="1" t="s">
        <v>27</v>
      </c>
      <c r="E9" s="1" t="s">
        <v>66</v>
      </c>
    </row>
    <row r="10" spans="1:5" s="6" customFormat="1" ht="104.25" customHeight="1">
      <c r="A10" s="5" t="s">
        <v>5</v>
      </c>
      <c r="B10" s="5" t="s">
        <v>39</v>
      </c>
      <c r="C10" s="5">
        <v>1</v>
      </c>
      <c r="D10" s="1" t="s">
        <v>15</v>
      </c>
      <c r="E10" s="1" t="s">
        <v>60</v>
      </c>
    </row>
    <row r="11" spans="1:5" s="6" customFormat="1" ht="120">
      <c r="A11" s="5" t="s">
        <v>40</v>
      </c>
      <c r="B11" s="5" t="s">
        <v>6</v>
      </c>
      <c r="C11" s="5">
        <v>1</v>
      </c>
      <c r="D11" s="1" t="s">
        <v>34</v>
      </c>
      <c r="E11" s="1" t="s">
        <v>62</v>
      </c>
    </row>
    <row r="12" spans="1:5" s="6" customFormat="1" ht="101.25" customHeight="1">
      <c r="A12" s="5" t="s">
        <v>40</v>
      </c>
      <c r="B12" s="5" t="s">
        <v>8</v>
      </c>
      <c r="C12" s="5">
        <v>1</v>
      </c>
      <c r="D12" s="1" t="s">
        <v>41</v>
      </c>
      <c r="E12" s="1" t="s">
        <v>79</v>
      </c>
    </row>
    <row r="13" spans="1:5" s="6" customFormat="1" ht="119.25" customHeight="1">
      <c r="A13" s="5" t="s">
        <v>40</v>
      </c>
      <c r="B13" s="5" t="s">
        <v>42</v>
      </c>
      <c r="C13" s="5">
        <v>1</v>
      </c>
      <c r="D13" s="1" t="s">
        <v>28</v>
      </c>
      <c r="E13" s="1" t="s">
        <v>61</v>
      </c>
    </row>
    <row r="14" spans="1:5" s="6" customFormat="1" ht="132" customHeight="1">
      <c r="A14" s="5" t="s">
        <v>9</v>
      </c>
      <c r="B14" s="5" t="s">
        <v>6</v>
      </c>
      <c r="C14" s="5">
        <v>1</v>
      </c>
      <c r="D14" s="1" t="s">
        <v>35</v>
      </c>
      <c r="E14" s="1" t="s">
        <v>72</v>
      </c>
    </row>
    <row r="15" spans="1:5" s="6" customFormat="1" ht="92.25" customHeight="1">
      <c r="A15" s="5" t="s">
        <v>9</v>
      </c>
      <c r="B15" s="5" t="s">
        <v>10</v>
      </c>
      <c r="C15" s="5">
        <v>2</v>
      </c>
      <c r="D15" s="1" t="s">
        <v>29</v>
      </c>
      <c r="E15" s="1" t="s">
        <v>43</v>
      </c>
    </row>
    <row r="16" spans="1:5" s="6" customFormat="1" ht="95.25" customHeight="1">
      <c r="A16" s="5" t="s">
        <v>9</v>
      </c>
      <c r="B16" s="5" t="s">
        <v>17</v>
      </c>
      <c r="C16" s="5">
        <v>1</v>
      </c>
      <c r="D16" s="1" t="s">
        <v>30</v>
      </c>
      <c r="E16" s="1" t="s">
        <v>44</v>
      </c>
    </row>
    <row r="17" spans="1:5" s="6" customFormat="1" ht="174.75" customHeight="1">
      <c r="A17" s="5" t="s">
        <v>11</v>
      </c>
      <c r="B17" s="5" t="s">
        <v>6</v>
      </c>
      <c r="C17" s="5">
        <v>1</v>
      </c>
      <c r="D17" s="1" t="s">
        <v>31</v>
      </c>
      <c r="E17" s="1" t="s">
        <v>70</v>
      </c>
    </row>
    <row r="18" spans="1:5" s="6" customFormat="1" ht="138" customHeight="1">
      <c r="A18" s="5" t="s">
        <v>11</v>
      </c>
      <c r="B18" s="5" t="s">
        <v>22</v>
      </c>
      <c r="C18" s="5">
        <v>2</v>
      </c>
      <c r="D18" s="1" t="s">
        <v>32</v>
      </c>
      <c r="E18" s="1" t="s">
        <v>46</v>
      </c>
    </row>
    <row r="19" spans="1:5" s="6" customFormat="1" ht="138" customHeight="1">
      <c r="A19" s="5" t="s">
        <v>11</v>
      </c>
      <c r="B19" s="5" t="s">
        <v>22</v>
      </c>
      <c r="C19" s="5">
        <v>2</v>
      </c>
      <c r="D19" s="1" t="s">
        <v>32</v>
      </c>
      <c r="E19" s="1" t="s">
        <v>47</v>
      </c>
    </row>
    <row r="20" spans="1:5" s="6" customFormat="1" ht="114" customHeight="1">
      <c r="A20" s="5" t="s">
        <v>11</v>
      </c>
      <c r="B20" s="5" t="s">
        <v>23</v>
      </c>
      <c r="C20" s="5">
        <v>2</v>
      </c>
      <c r="D20" s="1" t="s">
        <v>33</v>
      </c>
      <c r="E20" s="1" t="s">
        <v>45</v>
      </c>
    </row>
    <row r="21" spans="1:5" s="6" customFormat="1" ht="147" customHeight="1">
      <c r="A21" s="5" t="s">
        <v>16</v>
      </c>
      <c r="B21" s="5" t="s">
        <v>6</v>
      </c>
      <c r="C21" s="5">
        <v>1</v>
      </c>
      <c r="D21" s="1" t="s">
        <v>51</v>
      </c>
      <c r="E21" s="1" t="s">
        <v>74</v>
      </c>
    </row>
    <row r="22" spans="1:5" s="6" customFormat="1" ht="132" customHeight="1">
      <c r="A22" s="5" t="s">
        <v>16</v>
      </c>
      <c r="B22" s="5" t="s">
        <v>12</v>
      </c>
      <c r="C22" s="5">
        <v>1</v>
      </c>
      <c r="D22" s="1" t="s">
        <v>52</v>
      </c>
      <c r="E22" s="1" t="s">
        <v>75</v>
      </c>
    </row>
    <row r="23" spans="1:5" s="6" customFormat="1" ht="137.25" customHeight="1">
      <c r="A23" s="5" t="s">
        <v>53</v>
      </c>
      <c r="B23" s="5" t="s">
        <v>12</v>
      </c>
      <c r="C23" s="5">
        <v>1</v>
      </c>
      <c r="D23" s="1" t="s">
        <v>52</v>
      </c>
      <c r="E23" s="1" t="s">
        <v>76</v>
      </c>
    </row>
    <row r="24" spans="1:5" s="6" customFormat="1" ht="133.5" customHeight="1">
      <c r="A24" s="5" t="s">
        <v>53</v>
      </c>
      <c r="B24" s="5" t="s">
        <v>12</v>
      </c>
      <c r="C24" s="5">
        <v>1</v>
      </c>
      <c r="D24" s="1" t="s">
        <v>52</v>
      </c>
      <c r="E24" s="1" t="s">
        <v>77</v>
      </c>
    </row>
    <row r="25" spans="1:5" s="6" customFormat="1" ht="138.94999999999999" customHeight="1">
      <c r="A25" s="5" t="s">
        <v>53</v>
      </c>
      <c r="B25" s="5" t="s">
        <v>12</v>
      </c>
      <c r="C25" s="5">
        <v>1</v>
      </c>
      <c r="D25" s="1" t="s">
        <v>50</v>
      </c>
      <c r="E25" s="1" t="s">
        <v>78</v>
      </c>
    </row>
    <row r="26" spans="1:5" s="6" customFormat="1" ht="138" customHeight="1">
      <c r="A26" s="5" t="s">
        <v>13</v>
      </c>
      <c r="B26" s="5" t="s">
        <v>6</v>
      </c>
      <c r="C26" s="5">
        <v>1</v>
      </c>
      <c r="D26" s="1" t="s">
        <v>54</v>
      </c>
      <c r="E26" s="1" t="s">
        <v>71</v>
      </c>
    </row>
    <row r="27" spans="1:5" s="6" customFormat="1" ht="102.75" customHeight="1">
      <c r="A27" s="5" t="s">
        <v>13</v>
      </c>
      <c r="B27" s="5" t="s">
        <v>55</v>
      </c>
      <c r="C27" s="5">
        <v>1</v>
      </c>
      <c r="D27" s="1" t="s">
        <v>56</v>
      </c>
      <c r="E27" s="1" t="s">
        <v>63</v>
      </c>
    </row>
    <row r="28" spans="1:5" s="6" customFormat="1" ht="112.5" customHeight="1">
      <c r="A28" s="5" t="s">
        <v>13</v>
      </c>
      <c r="B28" s="5" t="s">
        <v>57</v>
      </c>
      <c r="C28" s="5">
        <v>1</v>
      </c>
      <c r="D28" s="1" t="s">
        <v>58</v>
      </c>
      <c r="E28" s="1" t="s">
        <v>64</v>
      </c>
    </row>
    <row r="29" spans="1:5" s="6" customFormat="1" ht="37.5" customHeight="1">
      <c r="A29" s="5" t="s">
        <v>14</v>
      </c>
      <c r="B29" s="5"/>
      <c r="C29" s="5">
        <v>30</v>
      </c>
      <c r="D29" s="1"/>
      <c r="E29" s="1"/>
    </row>
  </sheetData>
  <mergeCells count="1">
    <mergeCell ref="A1:E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7" fitToHeight="7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workbookViewId="0">
      <selection activeCell="G1" sqref="G1"/>
    </sheetView>
  </sheetViews>
  <sheetFormatPr defaultColWidth="9" defaultRowHeight="13.5"/>
  <sheetData>
    <row r="1" spans="1:8">
      <c r="A1">
        <v>1</v>
      </c>
      <c r="B1">
        <v>3.4</v>
      </c>
      <c r="C1">
        <v>100</v>
      </c>
      <c r="D1">
        <v>3.5</v>
      </c>
      <c r="E1">
        <v>150</v>
      </c>
      <c r="F1">
        <f>$H$2/$B$4*B1</f>
        <v>2518.5185185185187</v>
      </c>
      <c r="G1">
        <f>H2/C7*C1*B1</f>
        <v>868.45466155810982</v>
      </c>
    </row>
    <row r="2" spans="1:8">
      <c r="A2">
        <v>2</v>
      </c>
      <c r="B2">
        <v>4.5</v>
      </c>
      <c r="C2">
        <v>100</v>
      </c>
      <c r="D2">
        <v>5.6</v>
      </c>
      <c r="E2">
        <v>150</v>
      </c>
      <c r="F2">
        <f t="shared" ref="F2:F3" si="0">$H$2/$B$4*B2</f>
        <v>3333.3333333333335</v>
      </c>
      <c r="H2">
        <v>10000</v>
      </c>
    </row>
    <row r="3" spans="1:8">
      <c r="A3">
        <v>3</v>
      </c>
      <c r="B3">
        <v>5.6</v>
      </c>
      <c r="C3">
        <v>90</v>
      </c>
      <c r="D3">
        <v>7</v>
      </c>
      <c r="E3">
        <v>150</v>
      </c>
      <c r="F3">
        <f t="shared" si="0"/>
        <v>4148.1481481481478</v>
      </c>
    </row>
    <row r="4" spans="1:8">
      <c r="B4">
        <f>SUM(B1:B3)</f>
        <v>13.5</v>
      </c>
      <c r="C4">
        <f t="shared" ref="C4:F4" si="1">SUM(C1:C3)</f>
        <v>290</v>
      </c>
      <c r="D4">
        <f t="shared" si="1"/>
        <v>16.100000000000001</v>
      </c>
      <c r="E4">
        <f t="shared" si="1"/>
        <v>450</v>
      </c>
      <c r="F4">
        <f t="shared" si="1"/>
        <v>10000</v>
      </c>
    </row>
    <row r="7" spans="1:8">
      <c r="C7">
        <f>B4*C4</f>
        <v>3915</v>
      </c>
    </row>
  </sheetData>
  <phoneticPr fontId="1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" type="noConversion"/>
  <pageMargins left="0.69930555555555596" right="0.69930555555555596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2018-01-05T02:42:05Z</cp:lastPrinted>
  <dcterms:created xsi:type="dcterms:W3CDTF">2006-09-13T11:21:00Z</dcterms:created>
  <dcterms:modified xsi:type="dcterms:W3CDTF">2018-01-12T01:03:36Z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